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3.xml" ContentType="application/vnd.openxmlformats-officedocument.drawing+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omments1.xml" ContentType="application/vnd.openxmlformats-officedocument.spreadsheetml.comments+xml"/>
  <Override PartName="/xl/customProperty4.bin" ContentType="application/vnd.openxmlformats-officedocument.spreadsheetml.customProperty"/>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Property5.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xl/customProperty6.bin" ContentType="application/vnd.openxmlformats-officedocument.spreadsheetml.customProperty"/>
  <Override PartName="/customXml/itemProps2.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61F96D0C-B4A0-43DA-B8B6-140CC63AD3D7}" xr6:coauthVersionLast="47" xr6:coauthVersionMax="47" xr10:uidLastSave="{00000000-0000-0000-0000-000000000000}"/>
  <bookViews>
    <workbookView xWindow="-110" yWindow="-110" windowWidth="19420" windowHeight="11620" tabRatio="758" activeTab="5" xr2:uid="{00000000-000D-0000-FFFF-FFFF00000000}"/>
  </bookViews>
  <sheets>
    <sheet name="TIPS" sheetId="14" r:id="rId1"/>
    <sheet name="Front page" sheetId="18" r:id="rId2"/>
    <sheet name="Income statement by nature" sheetId="21" r:id="rId3"/>
    <sheet name="Income statement by function" sheetId="22" r:id="rId4"/>
    <sheet name="Balance sheet" sheetId="23" r:id="rId5"/>
    <sheet name="Notes" sheetId="20" r:id="rId6"/>
  </sheets>
  <definedNames>
    <definedName name="_xlnm._FilterDatabase" localSheetId="4" hidden="1">'Balance sheet'!$A$1:$F$100</definedName>
    <definedName name="_xlnm._FilterDatabase" localSheetId="3" hidden="1">'Income statement by function'!$A$1:$F$56</definedName>
    <definedName name="_xlnm._FilterDatabase" localSheetId="2" hidden="1">'Income statement by nature'!$A$1:$F$50</definedName>
    <definedName name="_Regression_Int" localSheetId="4" hidden="1">1</definedName>
    <definedName name="_Regression_Int" localSheetId="3" hidden="1">1</definedName>
    <definedName name="_Regression_Int" localSheetId="2" hidden="1">1</definedName>
    <definedName name="_Sort" localSheetId="4" hidden="1">'Balance sheet'!$A:$A</definedName>
    <definedName name="_Sort" localSheetId="3" hidden="1">'Income statement by function'!$A:$A</definedName>
    <definedName name="_Sort" localSheetId="2" hidden="1">'Income statement by nature'!$A:$A</definedName>
    <definedName name="_Sort" hidden="1">#REF!</definedName>
    <definedName name="akt_aa">'Balance sheet'!$C$9:$C$52</definedName>
    <definedName name="AS2DocOpenMode" hidden="1">"AS2DocumentEdit"</definedName>
    <definedName name="AS2HasNoAutoHeaderFooter" hidden="1">" "</definedName>
    <definedName name="ffjor" localSheetId="4">'Income statement by nature'!$G$7</definedName>
    <definedName name="ffjor" localSheetId="3">'Income statement by function'!$G$20</definedName>
    <definedName name="ffjor" localSheetId="2">'Income statement by nature'!$G$7</definedName>
    <definedName name="ffjor">#REF!</definedName>
    <definedName name="fjor" localSheetId="4">'Income statement by nature'!$E$7</definedName>
    <definedName name="fjor" localSheetId="3">'Income statement by function'!$E$20</definedName>
    <definedName name="fjor" localSheetId="2">'Income statement by nature'!$E$7</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'Balance sheet'!$A$1:$F$100</definedName>
    <definedName name="områdebal">#REF!</definedName>
    <definedName name="områderes" localSheetId="4">'Income statement by nature'!$A$1:$F$45</definedName>
    <definedName name="områderes" localSheetId="3">'Income statement by function'!$A$1:$F$51</definedName>
    <definedName name="områderes" localSheetId="2">'Income statement by nature'!$A$1:$F$45</definedName>
    <definedName name="områderes">#REF!</definedName>
    <definedName name="pas_aa">'Balance sheet'!$C$61:$C$96</definedName>
    <definedName name="_xlnm.Print_Area" localSheetId="4">'Balance sheet'!$A$2:$E$104</definedName>
    <definedName name="_xlnm.Print_Area" localSheetId="1">'Front page'!$A$1:$I$46</definedName>
    <definedName name="_xlnm.Print_Area" localSheetId="3">'Income statement by function'!$A$15:$E$56</definedName>
    <definedName name="_xlnm.Print_Area" localSheetId="2">'Income statement by nature'!$A$2:$E$50</definedName>
    <definedName name="_xlnm.Print_Area" localSheetId="5">Notes!$A$4:$G$367</definedName>
    <definedName name="res_aa" localSheetId="3">'Income statement by function'!$C$22:$C$56</definedName>
    <definedName name="res_aa">'Income statement by nature'!$C$9:$C$50</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'Income statement by nature'!$C$7</definedName>
    <definedName name="år" localSheetId="3">'Income statement by function'!$C$20</definedName>
    <definedName name="år" localSheetId="2">'Income statement by nature'!$C$7</definedName>
    <definedName name="år">#REF!</definedName>
    <definedName name="åår" localSheetId="4">'Income statement by nature'!$F$7</definedName>
    <definedName name="åår" localSheetId="3">'Income statement by function'!$F$20</definedName>
    <definedName name="åår" localSheetId="2">'Income statement by nature'!$F$7</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3" i="23" l="1"/>
  <c r="A2" i="23"/>
  <c r="A15" i="22"/>
  <c r="A2" i="21"/>
  <c r="F213" i="20"/>
  <c r="F221" i="20"/>
  <c r="E213" i="20"/>
  <c r="E221" i="20"/>
  <c r="D213" i="20"/>
  <c r="D221" i="20"/>
  <c r="C213" i="20"/>
  <c r="C221" i="20"/>
  <c r="G191" i="20"/>
  <c r="E24" i="22"/>
  <c r="C24" i="22"/>
  <c r="C28" i="22" s="1"/>
  <c r="F44" i="23"/>
  <c r="E49" i="23"/>
  <c r="C49" i="23"/>
  <c r="E31" i="23"/>
  <c r="C31" i="23"/>
  <c r="F30" i="23"/>
  <c r="F35" i="22"/>
  <c r="G20" i="22"/>
  <c r="F22" i="22"/>
  <c r="F23" i="22"/>
  <c r="F25" i="22"/>
  <c r="F26" i="22"/>
  <c r="F27" i="22"/>
  <c r="E39" i="22"/>
  <c r="C39" i="22"/>
  <c r="F32" i="22"/>
  <c r="F33" i="22"/>
  <c r="F34" i="22"/>
  <c r="F36" i="22"/>
  <c r="F38" i="22"/>
  <c r="F37" i="22"/>
  <c r="F41" i="22"/>
  <c r="F44" i="22"/>
  <c r="E56" i="22"/>
  <c r="C56" i="22"/>
  <c r="F48" i="22"/>
  <c r="F49" i="22"/>
  <c r="F50" i="22"/>
  <c r="F51" i="22"/>
  <c r="F52" i="22"/>
  <c r="F53" i="22"/>
  <c r="F54" i="22"/>
  <c r="F55" i="22"/>
  <c r="E11" i="21"/>
  <c r="E20" i="21"/>
  <c r="C11" i="21"/>
  <c r="C20" i="21"/>
  <c r="G7" i="21"/>
  <c r="F9" i="21"/>
  <c r="F10" i="21"/>
  <c r="F12" i="21"/>
  <c r="F13" i="21"/>
  <c r="F14" i="21"/>
  <c r="F15" i="21"/>
  <c r="F16" i="21"/>
  <c r="F17" i="21"/>
  <c r="F18" i="21"/>
  <c r="F19" i="21"/>
  <c r="E33" i="21"/>
  <c r="C33" i="21"/>
  <c r="F25" i="21"/>
  <c r="F26" i="21"/>
  <c r="F27" i="21"/>
  <c r="F28" i="21"/>
  <c r="F29" i="21"/>
  <c r="F30" i="21"/>
  <c r="F31" i="21"/>
  <c r="F32" i="21"/>
  <c r="F35" i="21"/>
  <c r="E50" i="21"/>
  <c r="C50" i="21"/>
  <c r="F42" i="21"/>
  <c r="F43" i="21"/>
  <c r="F44" i="21"/>
  <c r="F45" i="21"/>
  <c r="F46" i="21"/>
  <c r="F47" i="21"/>
  <c r="F48" i="21"/>
  <c r="F49" i="21"/>
  <c r="E13" i="23"/>
  <c r="E20" i="23"/>
  <c r="F15" i="23" s="1"/>
  <c r="E41" i="23"/>
  <c r="F37" i="23" s="1"/>
  <c r="C13" i="23"/>
  <c r="C20" i="23"/>
  <c r="C41" i="23"/>
  <c r="C51" i="23" s="1"/>
  <c r="F9" i="23"/>
  <c r="F10" i="23"/>
  <c r="F11" i="23"/>
  <c r="F12" i="23"/>
  <c r="F16" i="23"/>
  <c r="F17" i="23"/>
  <c r="F18" i="23"/>
  <c r="F19" i="23"/>
  <c r="F23" i="23"/>
  <c r="F24" i="23"/>
  <c r="F25" i="23"/>
  <c r="F26" i="23"/>
  <c r="F27" i="23"/>
  <c r="F28" i="23"/>
  <c r="F29" i="23"/>
  <c r="F35" i="23"/>
  <c r="F36" i="23"/>
  <c r="F38" i="23"/>
  <c r="F39" i="23"/>
  <c r="F40" i="23"/>
  <c r="F45" i="23"/>
  <c r="F46" i="23"/>
  <c r="F47" i="23"/>
  <c r="F48" i="23"/>
  <c r="F50" i="23"/>
  <c r="F53" i="23"/>
  <c r="F54" i="23"/>
  <c r="F55" i="23"/>
  <c r="F56" i="23"/>
  <c r="E94" i="23"/>
  <c r="E84" i="23"/>
  <c r="E77" i="23"/>
  <c r="E64" i="23"/>
  <c r="F64" i="23" s="1"/>
  <c r="E69" i="23"/>
  <c r="F66" i="23" s="1"/>
  <c r="C94" i="23"/>
  <c r="C84" i="23"/>
  <c r="F79" i="23" s="1"/>
  <c r="C77" i="23"/>
  <c r="F78" i="23" s="1"/>
  <c r="C64" i="23"/>
  <c r="C69" i="23"/>
  <c r="F61" i="23"/>
  <c r="F62" i="23"/>
  <c r="F63" i="23"/>
  <c r="F67" i="23"/>
  <c r="F68" i="23"/>
  <c r="F74" i="23"/>
  <c r="F75" i="23"/>
  <c r="F76" i="23"/>
  <c r="F80" i="23"/>
  <c r="F81" i="23"/>
  <c r="F82" i="23"/>
  <c r="F83" i="23"/>
  <c r="F87" i="23"/>
  <c r="F88" i="23"/>
  <c r="F89" i="23"/>
  <c r="F90" i="23"/>
  <c r="F91" i="23"/>
  <c r="F92" i="23"/>
  <c r="F93" i="23"/>
  <c r="F295" i="20"/>
  <c r="G295" i="20"/>
  <c r="G340" i="20"/>
  <c r="F340" i="20"/>
  <c r="G271" i="20"/>
  <c r="F271" i="20"/>
  <c r="E271" i="20"/>
  <c r="D271" i="20"/>
  <c r="E264" i="20"/>
  <c r="F264" i="20"/>
  <c r="G264" i="20"/>
  <c r="D264" i="20"/>
  <c r="G215" i="20"/>
  <c r="G197" i="20"/>
  <c r="G198" i="20"/>
  <c r="G196" i="20"/>
  <c r="D187" i="20"/>
  <c r="D193" i="20"/>
  <c r="E187" i="20"/>
  <c r="E193" i="20"/>
  <c r="F187" i="20"/>
  <c r="F193" i="20"/>
  <c r="G189" i="20"/>
  <c r="F176" i="20"/>
  <c r="G176" i="20"/>
  <c r="F151" i="20"/>
  <c r="G151" i="20"/>
  <c r="G333" i="20"/>
  <c r="F333" i="20"/>
  <c r="F323" i="20"/>
  <c r="G323" i="20"/>
  <c r="F253" i="20"/>
  <c r="G253" i="20"/>
  <c r="E253" i="20"/>
  <c r="G225" i="20"/>
  <c r="G226" i="20"/>
  <c r="G224" i="20"/>
  <c r="G219" i="20"/>
  <c r="G217" i="20"/>
  <c r="G210" i="20"/>
  <c r="G211" i="20"/>
  <c r="G212" i="20"/>
  <c r="G209" i="20"/>
  <c r="G185" i="20"/>
  <c r="G186" i="20"/>
  <c r="G184" i="20"/>
  <c r="G167" i="20"/>
  <c r="F167" i="20"/>
  <c r="A4" i="20"/>
  <c r="E51" i="23"/>
  <c r="C40" i="22" l="1"/>
  <c r="C42" i="22" s="1"/>
  <c r="F47" i="22"/>
  <c r="F20" i="21"/>
  <c r="F41" i="21"/>
  <c r="F33" i="21"/>
  <c r="C222" i="20"/>
  <c r="D222" i="20"/>
  <c r="F222" i="20"/>
  <c r="D194" i="20"/>
  <c r="G193" i="20"/>
  <c r="F50" i="21"/>
  <c r="C70" i="23"/>
  <c r="F43" i="23"/>
  <c r="E21" i="21"/>
  <c r="F40" i="21"/>
  <c r="F194" i="20"/>
  <c r="F30" i="22"/>
  <c r="F49" i="23"/>
  <c r="F24" i="22"/>
  <c r="E194" i="20"/>
  <c r="F23" i="21"/>
  <c r="F11" i="21"/>
  <c r="F31" i="23"/>
  <c r="G213" i="20"/>
  <c r="F39" i="22"/>
  <c r="G187" i="20"/>
  <c r="F31" i="22"/>
  <c r="F42" i="23"/>
  <c r="F22" i="23"/>
  <c r="G221" i="20"/>
  <c r="C21" i="21"/>
  <c r="C34" i="21" s="1"/>
  <c r="C36" i="21" s="1"/>
  <c r="F94" i="23"/>
  <c r="F24" i="21"/>
  <c r="F69" i="23"/>
  <c r="C32" i="23"/>
  <c r="C52" i="23" s="1"/>
  <c r="E70" i="23"/>
  <c r="F13" i="23"/>
  <c r="F41" i="23"/>
  <c r="F20" i="23"/>
  <c r="E95" i="23"/>
  <c r="E96" i="23" s="1"/>
  <c r="F86" i="23"/>
  <c r="F73" i="23"/>
  <c r="F21" i="23"/>
  <c r="C95" i="23"/>
  <c r="C96" i="23" s="1"/>
  <c r="F70" i="23"/>
  <c r="F34" i="23"/>
  <c r="F51" i="23"/>
  <c r="F85" i="23"/>
  <c r="F84" i="23"/>
  <c r="F60" i="23"/>
  <c r="E32" i="23"/>
  <c r="F56" i="22"/>
  <c r="E28" i="22"/>
  <c r="E222" i="20"/>
  <c r="E34" i="21"/>
  <c r="F46" i="22"/>
  <c r="F65" i="23"/>
  <c r="F14" i="23"/>
  <c r="F77" i="23"/>
  <c r="F8" i="23"/>
  <c r="G222" i="20" l="1"/>
  <c r="F59" i="23"/>
  <c r="F21" i="21"/>
  <c r="F71" i="23"/>
  <c r="F22" i="21"/>
  <c r="F72" i="23"/>
  <c r="F7" i="21"/>
  <c r="G194" i="20"/>
  <c r="F95" i="23"/>
  <c r="F58" i="23"/>
  <c r="F96" i="23"/>
  <c r="F57" i="23"/>
  <c r="E40" i="22"/>
  <c r="F28" i="22"/>
  <c r="F29" i="22"/>
  <c r="F20" i="22"/>
  <c r="F34" i="21"/>
  <c r="E36" i="21"/>
  <c r="F7" i="23"/>
  <c r="E52" i="23"/>
  <c r="F33" i="23"/>
  <c r="F32" i="23"/>
  <c r="F37" i="21" l="1"/>
  <c r="F40" i="22"/>
  <c r="E42" i="22"/>
  <c r="F52" i="23"/>
  <c r="F6" i="23"/>
  <c r="F5" i="23"/>
  <c r="F36" i="21"/>
  <c r="F42" i="22" l="1"/>
  <c r="F43"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annejones</author>
  </authors>
  <commentList>
    <comment ref="A3" authorId="0" shapeId="0" xr:uid="{00000000-0006-0000-0200-000001000000}">
      <text>
        <r>
          <rPr>
            <b/>
            <sz val="8"/>
            <color indexed="81"/>
            <rFont val="Tahoma"/>
            <family val="2"/>
          </rPr>
          <t>annejones:</t>
        </r>
        <r>
          <rPr>
            <sz val="8"/>
            <color indexed="81"/>
            <rFont val="Tahoma"/>
            <family val="2"/>
          </rPr>
          <t xml:space="preserve">
evt "Income Statement"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Deloitte</author>
    <author>Haakenstad, Ingrid Birgitte</author>
    <author>asulen</author>
    <author>annejones</author>
  </authors>
  <commentList>
    <comment ref="A4" authorId="0" shapeId="0" xr:uid="{9F4825D0-0EC5-49F0-9476-3431ACDF51A2}">
      <text>
        <r>
          <rPr>
            <sz val="9"/>
            <color indexed="81"/>
            <rFont val="Tahoma"/>
            <family val="2"/>
          </rPr>
          <t xml:space="preserve">Regnskapsloven § 7-1 inneholder et eksplisitt krav om at foretak må gi tilleggsinformasjon utover de spesifiserte notekravene når dette er nødvendig for å bedømme stilling og resultat. Videre krever regnskapsloven § 3-2a at årsregnskapet skal gi et rettvisende bilde av foretakets eiendeler og gjeld, finansielle stilling og resultat. Dette kravet følges opp av regnskapsloven § 7-1 fjerde ledd som krever tilleggsopplysninger dersom anvendelsen av bestemmelsen i loven ikke er tilstrekkelig til å gi et rettvisende bilde. 
Krav om å gi tilleggsinformasjon må ses i lys av definisjonen av vesentlig informasjon i regnskapsloven § 1-10:
«En opplysning er vesentlig dersom utelatelsen eller feil i slike opplysninger med rimelighet kan forventes å påvirke beslutninger som brukere tar på grunnlag av foretakets årsregnskap. Enkeltposters vesentlighet skal vurderes i sammenheng med andre tilsvarende poster.»
Et årsregnskap som inneholder noteopplysninger i samsvar med minimumskravene i regnskapsloven vil ikke alltid dekke informasjonsbehovet til regnkapsbrukerne. Det vil derfor i mange tilfeller være behov for å gi tilleggsinformasjon i årsregnskapet. Hva slags tilleggsinformasjon som vil påvirke beslutninger som tas av brukerne av regnskapet er situasjonsavhengig. 
</t>
        </r>
      </text>
    </comment>
    <comment ref="A6" authorId="0" shapeId="0" xr:uid="{3B27E105-4125-465E-927C-800C1C557B69}">
      <text>
        <r>
          <rPr>
            <sz val="9"/>
            <color indexed="81"/>
            <rFont val="Tahoma"/>
            <family val="2"/>
          </rPr>
          <t xml:space="preserve">RL § 7-38: Poster i oppstillingsplanen for resultatregnskapet som er slått sammen etter § 6-3 annet ledd, skal spesifiseres. RL § 6-6 annet ledd om sammenligningstall gjelder tilsvarende.
</t>
        </r>
      </text>
    </comment>
    <comment ref="G8" authorId="0" shapeId="0" xr:uid="{B4AA94F3-565B-4808-904B-873B3020438E}">
      <text>
        <r>
          <rPr>
            <sz val="9"/>
            <color indexed="81"/>
            <rFont val="Tahoma"/>
            <family val="2"/>
          </rPr>
          <t xml:space="preserve">RL § 7-36: Regnskapspliktig som er datterselskap, skal opplyse om foretaksnavn og forretningskontor for morselskap som utarbeider konsernregnskap der den regnskapspliktige inngår i konsolideringen. 
</t>
        </r>
      </text>
    </comment>
    <comment ref="A9" authorId="1" shapeId="0" xr:uid="{3F8F623A-0F32-4A46-A950-A33FF7AC11ED}">
      <text>
        <r>
          <rPr>
            <sz val="9"/>
            <color indexed="81"/>
            <rFont val="Tahoma"/>
            <charset val="1"/>
          </rPr>
          <t xml:space="preserve">NRS 8 punkt 8.11 regulerer rekkefølgen på notene.
</t>
        </r>
      </text>
    </comment>
    <comment ref="B9" authorId="0" shapeId="0" xr:uid="{FAE5E1F9-434B-4C7C-BE61-C2C09397CA0E}">
      <text>
        <r>
          <rPr>
            <sz val="9"/>
            <color indexed="81"/>
            <rFont val="Tahoma"/>
            <family val="2"/>
          </rPr>
          <t>RL § 7-35: Det skal gis opplysninger om anvendte regnskapsprinsipper. 
Det skal opplyses om sammenligningstallene er omarbeidet. Dersom de omarbeides skal omarbeidingen forklares, jf. § 6-6.</t>
        </r>
      </text>
    </comment>
    <comment ref="G9" authorId="0" shapeId="0" xr:uid="{2C183253-B5D2-454C-AE52-18C624CEE918}">
      <text>
        <r>
          <rPr>
            <sz val="9"/>
            <color indexed="81"/>
            <rFont val="Tahoma"/>
            <family val="2"/>
          </rPr>
          <t xml:space="preserve">Slett de delene av noten "Regnskapsprinsipper" som ikke er relevante for selskapet. 
</t>
        </r>
      </text>
    </comment>
    <comment ref="G23" authorId="0" shapeId="0" xr:uid="{F28BC1F1-A5EC-4CDA-9DA6-2089D163F7C9}">
      <text>
        <r>
          <rPr>
            <sz val="9"/>
            <color indexed="81"/>
            <rFont val="Tahoma"/>
            <family val="2"/>
          </rPr>
          <t>Små foretak kan velge å inntektsføre anleggskontrakter når kontrakten er fullført (fullført kontrakts metode) jf. RL § 4-1 andre ledd.</t>
        </r>
      </text>
    </comment>
    <comment ref="G34" authorId="0" shapeId="0" xr:uid="{B8E0D42A-2F91-489E-B9B7-1F1502EC4FD2}">
      <text>
        <r>
          <rPr>
            <sz val="9"/>
            <color indexed="81"/>
            <rFont val="Tahoma"/>
            <family val="2"/>
          </rPr>
          <t>Små foretak kan unnlate å balanseføre utsatt skattefordel selv om kriteriene for balanseføring er oppfylt (gjelder kun utsatt skattefordel knyttet til skattereduserende midlertidige forskjeller som ikke er utlignet), jfr. NRS 8 punkt 6.1.1.2.1.</t>
        </r>
      </text>
    </comment>
    <comment ref="G50" authorId="0" shapeId="0" xr:uid="{7E33B0DE-4740-4F0E-BE30-237817A35FA5}">
      <text>
        <r>
          <rPr>
            <sz val="9"/>
            <color indexed="81"/>
            <rFont val="Tahoma"/>
            <family val="2"/>
          </rPr>
          <t>RL § 5-4.Anskaffelseskost
Anskaffelseskost ved kjøp er kjøpspris med tillegg av kjøpsutgifter.
Anskaffelseskost ved tilvirkning omfatter variable og faste tilvirkningskostnader. Distribusjonsutgifter inngår ikke i anskaffelseskost ved tilvirkning. Små foretak kan likevel unnlate å medta faste tilvirkningskostnader ved beregning av anskaffelseskost.
Finansieringsutgifter på kapital som kan knyttes til tilvirkning av et anleggsmiddel kan kostnadsføres når de påløper.</t>
        </r>
        <r>
          <rPr>
            <b/>
            <sz val="9"/>
            <color indexed="81"/>
            <rFont val="Tahoma"/>
            <family val="2"/>
          </rPr>
          <t xml:space="preserve">
</t>
        </r>
      </text>
    </comment>
    <comment ref="G54" authorId="0" shapeId="0" xr:uid="{157CDD54-DB48-44B4-B7B3-745DD211C9D9}">
      <text>
        <r>
          <rPr>
            <sz val="9"/>
            <color indexed="81"/>
            <rFont val="Tahoma"/>
            <family val="2"/>
          </rPr>
          <t xml:space="preserve">RL § 5-6: Utgifter til egen forskning skal kostnadsføres. </t>
        </r>
        <r>
          <rPr>
            <b/>
            <sz val="9"/>
            <color indexed="81"/>
            <rFont val="Tahoma"/>
            <family val="2"/>
          </rPr>
          <t>Utgifter til egen utvikling kan kostnadsføres</t>
        </r>
        <r>
          <rPr>
            <sz val="9"/>
            <color indexed="81"/>
            <rFont val="Tahoma"/>
            <family val="2"/>
          </rPr>
          <t>. Balanseførte utviklingsutgifter skal vurderes etter vurderingsregelen for anleggsmidler i § 5-3. Dersom den økonomiske levetiden for balanseførte utviklingsutgifter ikke kan anslås pålitelig, skal balanseførte utviklingsutgifter avskrives over maksimalt ti år. Dette gjelder både egen utvikling og kjøpt utvikling.
Kostnadsførte egne utgifter til FoU og/eller tilvirkning av immaterielle eiendeler klassifiseres under de aktuelle kostnadsarter i resultatregnskapet, NRS 8 punkt 4.3.1.1.3.</t>
        </r>
      </text>
    </comment>
    <comment ref="G74" authorId="0" shapeId="0" xr:uid="{B2748377-C0D9-4CEB-A1C6-7EEA70BA98AD}">
      <text>
        <r>
          <rPr>
            <sz val="9"/>
            <color indexed="81"/>
            <rFont val="Tahoma"/>
            <family val="2"/>
          </rPr>
          <t>Utbytte og konsernbidrag fra datterselskap som overstiger tilbakeholdt resultat i eierperioden ansees som tilbakebetaling av anskaffelseskost.</t>
        </r>
      </text>
    </comment>
    <comment ref="G81" authorId="0" shapeId="0" xr:uid="{F9F327D1-1F6A-4769-B655-9A9C22DAC4E6}">
      <text>
        <r>
          <rPr>
            <sz val="9"/>
            <color indexed="81"/>
            <rFont val="Tahoma"/>
            <family val="2"/>
          </rPr>
          <t>Små foretak kan velge også å vurdere finansielle instrumenter og varederivater som inngår i en handelsportefølje til det laveste av anskaffelseskost og virkelig verdi (laveste verdis prinsipp). Når laveste verdis prinsipp legges til grunn kan porteføljeprinsippet benyttes. Hvis porteføljeprinsippet anvendes, må dette opplyses og begrunnes. 
Det stilles ingen krav til størrelsen på en handelsportefølje. Denne kan bestå av ett instrument, så lenge det er eiet med henblikk på videresalg.</t>
        </r>
      </text>
    </comment>
    <comment ref="G90" authorId="0" shapeId="0" xr:uid="{AFA7192B-94B9-4E21-A999-D54AC825A3C9}">
      <text>
        <r>
          <rPr>
            <sz val="9"/>
            <color indexed="81"/>
            <rFont val="Tahoma"/>
            <family val="2"/>
          </rPr>
          <t xml:space="preserve">Eiendeler skal tilordnes anskaffelseskost spesifikt. Varer kan tilordnes anskaffelseskost ved FIFO-metoden eller gjennomsnittlig anskaffelseskost dersom spesifikk tilordning ikke er praktisk eller hensiktsmessig.
For nærmere om anskaffelseskost ved regnskapsføring av varer, se NRS 1 punkt 3.1.
</t>
        </r>
      </text>
    </comment>
    <comment ref="G94" authorId="0" shapeId="0" xr:uid="{14C06C47-4756-40F2-81C9-BC3D71785F2C}">
      <text>
        <r>
          <rPr>
            <sz val="9"/>
            <color indexed="81"/>
            <rFont val="Tahoma"/>
            <family val="2"/>
          </rPr>
          <t xml:space="preserve">Som en praktisk tilnærming til individuell vurdering, vil det for en gruppe av ensartede kundefordringer kunne avsettes for forventet tap på gruppen av kundefordringer. </t>
        </r>
      </text>
    </comment>
    <comment ref="G112" authorId="0" shapeId="0" xr:uid="{805298F3-4971-461E-B368-BD3E6F814146}">
      <text>
        <r>
          <rPr>
            <sz val="9"/>
            <color indexed="81"/>
            <rFont val="Tahoma"/>
            <family val="2"/>
          </rPr>
          <t xml:space="preserve">Ut fra de grunnleggende regnskapsprinsipper skal fremtidige pensjonsforpliktelser balanseføres uavhengig av finansieringsmåte, jf. NRS 6 Pensjonskostnader. Små foretak er imidlertid i RL § 5-10 gitt valgadgang med hensyn til balanseføring av pensjonsforpliktelser som er forsikret (fondsbasert), jf. § RL § 4-1 annet ledd. </t>
        </r>
      </text>
    </comment>
    <comment ref="G121" authorId="0" shapeId="0" xr:uid="{B87BBC63-3999-4817-A533-9A4BDED1DE05}">
      <text>
        <r>
          <rPr>
            <sz val="9"/>
            <color indexed="81"/>
            <rFont val="Tahoma"/>
            <family val="2"/>
          </rPr>
          <t>Alternativt kan den delen av salgsprisen som gjelder fremtidige ytelser skilles ut, og balanseføres som uopptjent inntekt.</t>
        </r>
      </text>
    </comment>
    <comment ref="G130" authorId="0" shapeId="0" xr:uid="{9CE9DFB1-3673-4003-9A69-668A6737E2DC}">
      <text>
        <r>
          <rPr>
            <sz val="9"/>
            <color indexed="81"/>
            <rFont val="Tahoma"/>
            <family val="2"/>
          </rPr>
          <t xml:space="preserve">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t>
        </r>
        <r>
          <rPr>
            <sz val="9"/>
            <color indexed="81"/>
            <rFont val="Tahoma"/>
            <family val="2"/>
          </rPr>
          <t xml:space="preserve">
</t>
        </r>
      </text>
    </comment>
    <comment ref="G138" authorId="0" shapeId="0" xr:uid="{45FD0560-EEFA-486C-814B-816EE292CAA2}">
      <text>
        <r>
          <rPr>
            <sz val="9"/>
            <color indexed="81"/>
            <rFont val="Tahoma"/>
            <family val="2"/>
          </rPr>
          <t xml:space="preserve">RL § 7-1: Dersom det etter RL § 3-2a annet ledd er nødvendig å fravike fra bestemmelsene i RL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Kravet om å gi et rettvisende bilde er likevel ikke til hinder for å anvende forenklingsreglene for små foretak. Anvendelsen av forenklingsreglene vil således i seg selv ikke utløse noen vurdering opp mot kravet om å gi et rettvisende bilde, og dermed heller ingen plikt til å fravike forenklingsregelen eller gi angivelse i noter som nevnt ovenfor.  </t>
        </r>
      </text>
    </comment>
    <comment ref="B140" authorId="0" shapeId="0" xr:uid="{174C5651-6F6A-4C14-B3E1-7B980A11B53B}">
      <text>
        <r>
          <rPr>
            <sz val="9"/>
            <color indexed="81"/>
            <rFont val="Tahoma"/>
            <family val="2"/>
          </rPr>
          <t xml:space="preserve">Det følger av RL § 7-46 at dersom det er usikkerhet om fortsatt drift, skal det opplyses om usikkerheten i note. 
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t>
        </r>
      </text>
    </comment>
    <comment ref="G142" authorId="0" shapeId="0" xr:uid="{DB89F904-3261-4FCB-BB0A-87F87E0D342D}">
      <text>
        <r>
          <rPr>
            <b/>
            <sz val="9"/>
            <color indexed="81"/>
            <rFont val="Tahoma"/>
            <family val="2"/>
          </rPr>
          <t>Deloitte:</t>
        </r>
        <r>
          <rPr>
            <sz val="9"/>
            <color indexed="81"/>
            <rFont val="Tahoma"/>
            <family val="2"/>
          </rPr>
          <t xml:space="preserve">
Det skal opplyses om sammenligningstallene er omarbeidet. Dersom de omarbeides skal omarbeidingen forklares, jf. RL § 6-6. Små foretak kan unnlate å omarbeide sammenligningstallene, ref. RL § 6-6, 2. ledd. </t>
        </r>
      </text>
    </comment>
    <comment ref="G149" authorId="0" shapeId="0" xr:uid="{E8B731ED-1139-4A47-AC79-2BB6B3253FD4}">
      <text>
        <r>
          <rPr>
            <sz val="9"/>
            <color indexed="81"/>
            <rFont val="Tahoma"/>
            <family val="2"/>
          </rPr>
          <t xml:space="preserve">Pensjonskostnader skal omfatte resultatførte beløp knyttet til både innskudds- og ytelsesordninger.
</t>
        </r>
      </text>
    </comment>
    <comment ref="C153" authorId="0" shapeId="0" xr:uid="{1E071A69-4BB3-4510-BF73-427B13625635}">
      <text>
        <r>
          <rPr>
            <sz val="9"/>
            <color indexed="81"/>
            <rFont val="Tahoma"/>
            <family val="2"/>
          </rPr>
          <t>NRS 8 God regnskapsskikk for små foretak punkt 8.7: Det antas at det normalt vil være tilstrekkelig å beregne det gjennomsnittlige antallet årsverk ved å hensynta antall årsverk sysselsatt ved regnskapsårets begynnelse og antall årsverk sysselsatt ved regnskapsårets slutt. I den grad antall ansatte varierer sterkt ved ulike sesonger må det foretas en mer nøyaktig beregning. Dersom foretaket ikke har hatt ansatte i regnskapsåret, skal dette opplyses.</t>
        </r>
      </text>
    </comment>
    <comment ref="G157" authorId="0" shapeId="0" xr:uid="{36686712-FF03-4C9E-842F-ECBED7FC5380}">
      <text>
        <r>
          <rPr>
            <sz val="9"/>
            <color indexed="81"/>
            <rFont val="Tahoma"/>
            <family val="2"/>
          </rPr>
          <t xml:space="preserve">RL § 7-38: 
Poster i oppstillingsplanen for resultatregnskapet som er slått sammen etter RL § 6-3 annet ledd, skal spesifiseres. Lønnskostnader skal spesifiseres på lønninger, folketrygdavgift, pensjonskostnader og andre ytelser. RL § 6-6 annet ledd om sammenligningstall gjelder tilsvarende.
</t>
        </r>
      </text>
    </comment>
    <comment ref="G180" authorId="0" shapeId="0" xr:uid="{100610BA-96D3-4C2B-A377-A140363066A9}">
      <text>
        <r>
          <rPr>
            <sz val="9"/>
            <color indexed="81"/>
            <rFont val="Tahoma"/>
            <family val="2"/>
          </rPr>
          <t>Iht. RL § 7-39 skal goodwill spesifiseres for hvert enkelt virksomhetskjøp. Goodwill skal vurderes etter vurderingsreglelen for anleggsmidler og avskrives over en fornuftig avskrivningsplan. Goodwill skal avskrives over maksimalt 10 år dersom den økonomiske levetiden ikke kan anslås pålitelig, jfr. RL § 5-7. Etter RL § 7-39 skal en avskrivningsplan for goodwill som er lengre enn fem år begrunnes. 
Nærmere om avskrivning av goodwill, se NRS 17.
jf. NRS 8 punkt 4.3.1.1.4 (immaterielle eiendeler) og NRS 8 punkt 4.3.1.3.4 (goodwill)</t>
        </r>
      </text>
    </comment>
    <comment ref="G234" authorId="0" shapeId="0" xr:uid="{C111C505-6F43-4322-9B0A-A2076CDB6191}">
      <text>
        <r>
          <rPr>
            <sz val="9"/>
            <color indexed="81"/>
            <rFont val="Tahoma"/>
            <family val="2"/>
          </rPr>
          <t>RL § 7-36, 4. ledd: Morselskap som ikke utarbeider konsernregnskap, skal i tillegg til det som følger av malen opplyse om transaksjoner med  datterselskaper, samt interngevinst på disse.
RL § 7-36, 1. ledd: Hvis selskapet er datterselskap, skal det opplyse om foretaksnavn og forretningskontor for morselskap som utarbeider konsernregnskap der den regnskapspliktige inngår i konsolideringen.</t>
        </r>
      </text>
    </comment>
    <comment ref="G235" authorId="0" shapeId="0" xr:uid="{439A501F-69B4-44B3-9617-49EC0C7D8FD6}">
      <text>
        <r>
          <rPr>
            <sz val="9"/>
            <color indexed="81"/>
            <rFont val="Tahoma"/>
            <family val="2"/>
          </rPr>
          <t xml:space="preserve">Til info - Datterselskap, tilknyttet selskap mv.:
Kravet til noteinformasjon for investering i datter- og/eller tilknyttet selskap vil avhenge av om selskapet benytter egenkapitalmetoden eller kostmetoden. Det er ikke krav om å opplyse om eierinteresser i DS og/eller TS som vurderes etter kostmetoden. Det bør vurderes opplyses om i note dersom det er av vesentlig betydning for regnskapet, eksempelvis for holdingselskaper uten annen form for drift. 
</t>
        </r>
      </text>
    </comment>
    <comment ref="B257" authorId="0" shapeId="0" xr:uid="{46DC26A4-0D0A-4B1D-963B-BA8F5B9CA089}">
      <text>
        <r>
          <rPr>
            <sz val="9"/>
            <color indexed="81"/>
            <rFont val="Tahoma"/>
            <family val="2"/>
          </rPr>
          <t>RL § 7-36, 5. ledd: 
For fordringer, annen langsiktig gjeld og kortsiktig gjeld skal det angis det samlede beløp som gjelder foretak i samme konsern, tilknyttet selskap og felles kontrollert virksomhet. § 6-6 annet ledd om sammenligningstall gjelder tilsvarende.
Iht. RL vil fordringene kunne vises samlet, og det er ikke krav til å splitte på kundefordringer og andre fordringer.</t>
        </r>
      </text>
    </comment>
    <comment ref="G266" authorId="0" shapeId="0" xr:uid="{DFD316EA-2D0F-43DA-AB6C-1281EC4B8A49}">
      <text>
        <r>
          <rPr>
            <sz val="9"/>
            <color indexed="81"/>
            <rFont val="Tahoma"/>
            <family val="2"/>
          </rPr>
          <t>RL § 7-36: Tilsvarende opplysninger skal gis for mellomværende ført under kortsiktig gjeld.</t>
        </r>
      </text>
    </comment>
    <comment ref="G275" authorId="2" shapeId="0" xr:uid="{D3F8E630-43AC-492B-BAAF-75614BE6D802}">
      <text>
        <r>
          <rPr>
            <sz val="8"/>
            <color indexed="81"/>
            <rFont val="Tahoma"/>
            <family val="2"/>
          </rPr>
          <t>RL § 7-40:
Det skal opplyses hvor stor del av den regnskapspliktiges fordringer som forfaller senere enn ett år etter regnskapsårets slutt.
Iht. NRS 8, punkt 8.4 er det ikke krav til å spesifisere per type fordring, og det kan gjøres ytterligere forenklinger utover hva som fremkommer av denne malen.</t>
        </r>
      </text>
    </comment>
    <comment ref="G284" authorId="0" shapeId="0" xr:uid="{589E833E-0997-4613-B560-FA8A6C2BA44A}">
      <text>
        <r>
          <rPr>
            <sz val="9"/>
            <color indexed="81"/>
            <rFont val="Tahoma"/>
            <family val="2"/>
          </rPr>
          <t xml:space="preserve">RL § 7-37 For hver kategori av finansielle instrumenter og varederivater som er vurdert etter § 5-8, skal det opplyses om virkelig verdi og periodens resultatførte verdiendring. Det skal i tillegg gis opplysninger om vesentlige opplysninger som ligger til grunn for vurderingen.
</t>
        </r>
      </text>
    </comment>
    <comment ref="G301" authorId="2" shapeId="0" xr:uid="{AA8230C5-3FE0-4DBE-88F1-965424B8178D}">
      <text>
        <r>
          <rPr>
            <sz val="8"/>
            <color indexed="81"/>
            <rFont val="Tahoma"/>
            <family val="2"/>
          </rPr>
          <t xml:space="preserve">RL § 7-45: 
Det skal opplyses om samlede lån og samlet sikkerhetsstillelse til fordel for medlemmer av styret med angivelse av rentesats, hovedvilkår og eventuelle tilbakebetalte, avskrevne eller frafalte beløp.
Fra NRS 8 punkt 4.3.3.6.3:
I noter til årsregnskapet skal det opplyses om samlede lån til og samlet sikkerhetsstillelse til fordel for medlemmer av styret med angivelse av rentesats, hovedvilkår og eventuelle tilbakebetalte, avskrevne eller frafalte beløp. Det samme gjelder for medlemmer av annet administrasjons-, ledelses- eller kontrollorgan, for eksempel daglige ledere. 
Opplysningene er pliktige i henhold til regnskapsloven § 7-45. Det betyr at opplysninger må gis selv om de ikke er av betydning for å bedømme stilling og resultat. Det er ikke nødvendig å angi positivt at det ikke er gitt slike lån eller sikkerhetsstillelser. </t>
        </r>
      </text>
    </comment>
    <comment ref="A305" authorId="3" shapeId="0" xr:uid="{00000000-0006-0000-0500-000017000000}">
      <text>
        <r>
          <rPr>
            <b/>
            <sz val="8"/>
            <color indexed="81"/>
            <rFont val="Tahoma"/>
            <family val="2"/>
          </rPr>
          <t>annejones:</t>
        </r>
        <r>
          <rPr>
            <sz val="8"/>
            <color indexed="81"/>
            <rFont val="Tahoma"/>
            <family val="2"/>
          </rPr>
          <t xml:space="preserve">
english/american</t>
        </r>
      </text>
    </comment>
    <comment ref="G310" authorId="0" shapeId="0" xr:uid="{7170FFCD-987F-4A95-B467-42C38BB43F99}">
      <text>
        <r>
          <rPr>
            <sz val="9"/>
            <color indexed="81"/>
            <rFont val="Tahoma"/>
            <family val="2"/>
          </rPr>
          <t>RL § 7-42: Har selskapet en beholdning av egne aksjer etter aksjeloven kapittel 9, skal det opplyses om antallet, aksjenes pålydende verdi og den andel aksjene utgjør av aksjekapitalen. Eksempel på tekst: "Selskapet har en beholding av egne aksjer. Pr 31.12.xxxx eier selskapet xxx stk egne aksjer. Aksjenes pålydende verdi er kr xxx og beholdingen av egne aksjer utgjør xxx% av selskapets aksjekapital."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G315" authorId="0" shapeId="0" xr:uid="{E5A0CC72-A428-4CA3-9D83-621C5A8C2C78}">
      <text>
        <r>
          <rPr>
            <sz val="8"/>
            <color indexed="81"/>
            <rFont val="Tahoma"/>
            <family val="2"/>
          </rPr>
          <t xml:space="preserve">Det skal ifølge RL § 7-40 opplyses om hvor stor del av den regnskapspliktiges samlede gjeld som forfaller mer enn fem år etter regnskapsårets slutt. Spesifikasjonen kan eventuelt utelates, slik at samlet gjeld oppgis på en linje.
</t>
        </r>
      </text>
    </comment>
    <comment ref="G326" authorId="2" shapeId="0" xr:uid="{2D6E3C30-85D5-4524-A3CB-3E98DEEFB9A1}">
      <text>
        <r>
          <rPr>
            <sz val="8"/>
            <color indexed="81"/>
            <rFont val="Tahoma"/>
            <family val="2"/>
          </rPr>
          <t>RL § 7-40:
Det skal opplyses hvor stor del av den regnskapspliktiges gjeld som er sikret ved pant eller lignende sikkerhet i den regnskapspliktiges eiendeler, og balanseført verdi av de pantsatte eiendeler.
Det skal opplyses om summen av garantiforpliktelser som ikke er regnskapsført. Det skal opplyses særskilt dersom slike garantiforpliktelser er sikret ved pant.</t>
        </r>
      </text>
    </comment>
    <comment ref="G350" authorId="2" shapeId="0" xr:uid="{02470DB9-F7B3-45B4-91E6-CFF51905F948}">
      <text>
        <r>
          <rPr>
            <sz val="8"/>
            <color indexed="81"/>
            <rFont val="Tahoma"/>
            <family val="2"/>
          </rPr>
          <t>Det stilles ikke krav om opplysning om beregning av skattekostnad, utsatt skatt eller utsatt skattefordel for små foretak. Dersom foretaket har unnlatt balanseføring av fremtidig skattefordel bør det vureres å gi informasjon om dette og størrelsen på den mulige skattefordel som er unnlatt balanseført. Spesifikasjon av skattekostnaden på betalbar skatt og endring utsatt skatt bør vurderes å gis som tilleggsopplysning i note.</t>
        </r>
      </text>
    </comment>
    <comment ref="G353" authorId="2" shapeId="0" xr:uid="{95F00E0E-3C8D-4561-B827-CBC398ECD819}">
      <text>
        <r>
          <rPr>
            <sz val="8"/>
            <color indexed="81"/>
            <rFont val="Tahoma"/>
            <family val="2"/>
          </rPr>
          <t xml:space="preserve">Dersom ikke regnskapsførte usikre forpliktelser er vesentlige for foretaket, slik at opplysningene er nødvendig for å bedømme foretakets stilling og resultat, bør noteopplysninger inkluderes iht. regnskapsloven §§ 1-10 og 7-1. 
</t>
        </r>
      </text>
    </comment>
    <comment ref="G356" authorId="2" shapeId="0" xr:uid="{549E2C48-1B0C-4918-842B-BC41A37FE10D}">
      <text>
        <r>
          <rPr>
            <sz val="8"/>
            <color indexed="81"/>
            <rFont val="Tahoma"/>
            <family val="2"/>
          </rPr>
          <t>Det bør vurderes om det skal gis opplysninger om hendelser som har sammenheng med forhold oppstått etter balansedagen dersom dette er nødvendig for å bedømme den regnskapspliktiges stilling og resultat og som ikke fremgår av årsregnskapet for øvrig.</t>
        </r>
      </text>
    </comment>
    <comment ref="G359" authorId="2" shapeId="0" xr:uid="{2A992572-790F-490D-A7CE-7B806B76DCFC}">
      <text>
        <r>
          <rPr>
            <sz val="8"/>
            <color indexed="81"/>
            <rFont val="Tahoma"/>
            <family val="2"/>
          </rPr>
          <t xml:space="preserve">RL § 7-46: Dersom det er usikkerhet om fortsatt drift, skal det opplyses om usikkerheten.
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Eksempel:
Selskapets egenkapital er tapt. Dette har sammenheng med en utfordrende markedssituasjon de siste årene i de markeder selskapet opererer i. I tillegg har flere av selskapets prosjekter vært gjennomført med regnskapsmessige tap grunnet uforutsette kostnader. Styret har lagt forutsetningen om fortsatt drift til grunn ved utarbeidelsen av årsregnskapet da prognoser for inntjening kommende år viser en positiv utvikling og tilstrekkelig likviditet er sikret gjennom lavere kapitalbinding i selskapets fordringer samt økt ramme på kreditt hos selskapets bankforbindelse.
</t>
        </r>
      </text>
    </comment>
    <comment ref="G362" authorId="2" shapeId="0" xr:uid="{CCDC78A1-AB3A-4DF4-B35B-5DC9439510EA}">
      <text>
        <r>
          <rPr>
            <sz val="8"/>
            <color indexed="81"/>
            <rFont val="Tahoma"/>
            <family val="2"/>
          </rPr>
          <t xml:space="preserve">Denne noten er fri slik at du kan inkludere noter som det ikke finnes standarder for </t>
        </r>
      </text>
    </comment>
  </commentList>
</comments>
</file>

<file path=xl/sharedStrings.xml><?xml version="1.0" encoding="utf-8"?>
<sst xmlns="http://schemas.openxmlformats.org/spreadsheetml/2006/main" count="540" uniqueCount="410">
  <si>
    <t>Other non-current liabilities</t>
  </si>
  <si>
    <t>Liabilities that mature more than five years after year end:</t>
  </si>
  <si>
    <t>Total other non-current liabilities</t>
  </si>
  <si>
    <t>Inter-company balances</t>
  </si>
  <si>
    <t>Secured borrowings and guarantees</t>
  </si>
  <si>
    <t>Current borrowings</t>
  </si>
  <si>
    <t>Secured borrowings etc:</t>
  </si>
  <si>
    <t>Carrying amount of pledged assets</t>
  </si>
  <si>
    <t>Plant and equipment, etc.</t>
  </si>
  <si>
    <t>Mortgaged amount</t>
  </si>
  <si>
    <t>Events after the balance sheet date</t>
  </si>
  <si>
    <t>Cash and cash equivalents</t>
  </si>
  <si>
    <t>Pensions</t>
  </si>
  <si>
    <t>Arising from sales of goods:</t>
  </si>
  <si>
    <t>Revenue is measured at the fair value of the consideration received or receivable.</t>
  </si>
  <si>
    <t>Arising form delivery of services:</t>
  </si>
  <si>
    <t xml:space="preserve">Revenue is recognised when the service is performed. Revenue is measured at the fair value of </t>
  </si>
  <si>
    <t>the consideration received or receivable.</t>
  </si>
  <si>
    <t>Cost of sales and other expenses</t>
  </si>
  <si>
    <t>Income taxes</t>
  </si>
  <si>
    <t>Tax expenses are matched with operating income before tax. Tax related to equity transactions e.g.</t>
  </si>
  <si>
    <t>Government grants</t>
  </si>
  <si>
    <t>are matched with their corresponding costs.</t>
  </si>
  <si>
    <t>True and fair view</t>
  </si>
  <si>
    <t>Other</t>
  </si>
  <si>
    <t>Loan/</t>
  </si>
  <si>
    <t>Guarantees</t>
  </si>
  <si>
    <t>Amount</t>
  </si>
  <si>
    <t>Interest rate</t>
  </si>
  <si>
    <t>payment(s)</t>
  </si>
  <si>
    <t>Loan</t>
  </si>
  <si>
    <t>Guarantee</t>
  </si>
  <si>
    <t xml:space="preserve">x year(s)  </t>
  </si>
  <si>
    <t>Total</t>
  </si>
  <si>
    <t>Payroll costs</t>
  </si>
  <si>
    <t>Wages and salaries</t>
  </si>
  <si>
    <t>Social security tax</t>
  </si>
  <si>
    <t>Other benefits</t>
  </si>
  <si>
    <t>Income from associated companies</t>
  </si>
  <si>
    <t>Total other financial income</t>
  </si>
  <si>
    <t>Total other financial expenses</t>
  </si>
  <si>
    <t>Intangible assets</t>
  </si>
  <si>
    <t>Additions</t>
  </si>
  <si>
    <t>Disposals</t>
  </si>
  <si>
    <t>Net accumulated and reversed</t>
  </si>
  <si>
    <t>Economic life</t>
  </si>
  <si>
    <t>x years</t>
  </si>
  <si>
    <t>straight-line</t>
  </si>
  <si>
    <t>Null</t>
  </si>
  <si>
    <t xml:space="preserve"> </t>
  </si>
  <si>
    <t>NOTE</t>
  </si>
  <si>
    <t>Note 1</t>
  </si>
  <si>
    <t>Note 2</t>
  </si>
  <si>
    <t>Goodwill</t>
  </si>
  <si>
    <t>Note 3</t>
  </si>
  <si>
    <t>Resultat/balanse</t>
  </si>
  <si>
    <t xml:space="preserve"> Liten Enighet AS</t>
  </si>
  <si>
    <t>Note 4</t>
  </si>
  <si>
    <t>Note 5</t>
  </si>
  <si>
    <t>Note 7</t>
  </si>
  <si>
    <t>Note 8</t>
  </si>
  <si>
    <t>Note 9</t>
  </si>
  <si>
    <t>Note 10</t>
  </si>
  <si>
    <t>Note 11</t>
  </si>
  <si>
    <t>Note 12</t>
  </si>
  <si>
    <t>Note 13</t>
  </si>
  <si>
    <t>Note 14</t>
  </si>
  <si>
    <t>Note 15</t>
  </si>
  <si>
    <t>Note 16</t>
  </si>
  <si>
    <t>Note 17</t>
  </si>
  <si>
    <t>Note 18</t>
  </si>
  <si>
    <t>Note 19</t>
  </si>
  <si>
    <t xml:space="preserve">Goodwill </t>
  </si>
  <si>
    <t>OBS!</t>
  </si>
  <si>
    <t>Dersom funksjonsinndelt oppstillingsplan for resultatregnskapet velges som alternativ, skal</t>
  </si>
  <si>
    <t>arket "Resultatregnskap etter art" slettes. I andre tilfeller slettes arket "Resultatregnskap</t>
  </si>
  <si>
    <t>etter funksjon".</t>
  </si>
  <si>
    <t>Kommentarboksene til høyre er ikke en del av noten, og skal ikke skrives ut.</t>
  </si>
  <si>
    <t>Ved bruk av forhåndsinnstillinger for utskrift vil disse ikke tas med på utskrift.</t>
  </si>
  <si>
    <t xml:space="preserve">MERK: Vi har med denne veiledningen forsøkt å dekke de fleste vanlige krav til </t>
  </si>
  <si>
    <t xml:space="preserve">årsregnskapets innhold. Vi gjør likevel oppmerksom på at det er den regnskapspliktiges </t>
  </si>
  <si>
    <t xml:space="preserve">ansvar å sørge for at årsregnskapet tilfredsstiller kravene i regnskapsloven og god </t>
  </si>
  <si>
    <t xml:space="preserve">regnskapsskikk. Det kan i enkelte tilfeller også være påkrevet å tilføye noteopplysninger </t>
  </si>
  <si>
    <t xml:space="preserve">ut over det malen legger  opp til, dersom dette er nødvendig for å bedømme den </t>
  </si>
  <si>
    <t>da vil bare benyttede linjer stå igjen i regnskapsoppsettet.</t>
  </si>
  <si>
    <t>Noter</t>
  </si>
  <si>
    <t xml:space="preserve">Notedokumentet er en standard hvor alle innlagte noteopplysninger sjelden vil være aktuelle for det </t>
  </si>
  <si>
    <t xml:space="preserve">Kommentarfelt i gult er forhold som må vurderes og det angis om noteopplysningen er påkrevet. </t>
  </si>
  <si>
    <t>Det er viktig å lese igjennom innholdet i de gule feltene. Disse feltene er ikke en del av selve noten.</t>
  </si>
  <si>
    <t>Feltene vil ikke vises på utskrift, og må derfor leses på skjerm.</t>
  </si>
  <si>
    <t xml:space="preserve">Eksempeltekst i notene er markert i kursiv, og skal erstattes med tekst som gjenspeiler faktiske </t>
  </si>
  <si>
    <t>forhold i virksomheten.</t>
  </si>
  <si>
    <t xml:space="preserve">etter norsk regnskapslov og god regnskapsskikk for små foretak, og kan ikke benyttes ved bruk av </t>
  </si>
  <si>
    <t>IFRS. For foretak som ikke kan eller ønsker å benytte seg av reglene for små foretak skal</t>
  </si>
  <si>
    <t>konsernregnskap henvises til veiledningen "AS Enighet Konsern".</t>
  </si>
  <si>
    <t xml:space="preserve">enkelte selskap. Merk at RL § 7-1 tredje ledd tillater at opplysninger utelates dersom de ikke er av </t>
  </si>
  <si>
    <t xml:space="preserve">betydning for å kunne vurdere den regnskapspliktiges resultat og stilling. Det skal imidlertid alltid gis </t>
  </si>
  <si>
    <t>opplysninger som nevnt i RL §§ 7-42 til 7-45.</t>
  </si>
  <si>
    <t>Selskapet må ta stilling til hvilken type oppstillingsplan som skal benyttes. Det antas at de</t>
  </si>
  <si>
    <t>fleste fortsatt vil benytte en artsinndelt oppstillingsplan.</t>
  </si>
  <si>
    <t>I tilfeller hvor en funksjonsinndelt oppstillingsplan velges må det likevel gis tilleggsopplysninger</t>
  </si>
  <si>
    <t xml:space="preserve">Fyll ut de ønskede linjene i resultat og balanse. Velg deretter "blanks" fra filteret i kolonne F, </t>
  </si>
  <si>
    <t>Financial Statements</t>
  </si>
  <si>
    <t>Profit and loss account</t>
  </si>
  <si>
    <t>Payroll and related costs</t>
  </si>
  <si>
    <t>Other operating expenses</t>
  </si>
  <si>
    <t>Total operating expenses</t>
  </si>
  <si>
    <t>Operating profit/(loss)</t>
  </si>
  <si>
    <t>FINANCIAL INCOME AND FINANCIAL EXPENSES</t>
  </si>
  <si>
    <t>Income from other investments</t>
  </si>
  <si>
    <t>Interest received from group companies</t>
  </si>
  <si>
    <t>Other financial income</t>
  </si>
  <si>
    <t>Interest paid to group companies</t>
  </si>
  <si>
    <t>Other financial expenses</t>
  </si>
  <si>
    <t>Financial items, net</t>
  </si>
  <si>
    <t>PROFIT/(LOSS) FOR THE FINANCIAL YEAR</t>
  </si>
  <si>
    <t>ALLOCATION OF NET PROFIT/(LOSS) AND EQUITY TRANSFERS</t>
  </si>
  <si>
    <t>Transferred to other equity</t>
  </si>
  <si>
    <t>Transferred from other equity</t>
  </si>
  <si>
    <t>Proposed dividend</t>
  </si>
  <si>
    <t>Total allocations and equity transfers</t>
  </si>
  <si>
    <t>Cost of sales</t>
  </si>
  <si>
    <t>Gross profit</t>
  </si>
  <si>
    <t>Administrative expenses</t>
  </si>
  <si>
    <t>ASSETS</t>
  </si>
  <si>
    <t>Intangible fixed assets</t>
  </si>
  <si>
    <t>Concessions, patents, licences, trademarks and similar rights</t>
  </si>
  <si>
    <t>Deferred tax assets</t>
  </si>
  <si>
    <t>Land, buildings and other property</t>
  </si>
  <si>
    <t>Plant and machinery</t>
  </si>
  <si>
    <t>Ships, rigs, aircrafts etc</t>
  </si>
  <si>
    <t>Fixtures and fittings</t>
  </si>
  <si>
    <t>Total tangible fixed assets</t>
  </si>
  <si>
    <t>Investments in subsidiary companies</t>
  </si>
  <si>
    <t>Investments in other group companies</t>
  </si>
  <si>
    <t>Loans to group companies</t>
  </si>
  <si>
    <t>Investments in associated companies</t>
  </si>
  <si>
    <t>Loans to associated companies and joint ventures</t>
  </si>
  <si>
    <t>Investments in shares</t>
  </si>
  <si>
    <t>Bonds</t>
  </si>
  <si>
    <t>Current assets</t>
  </si>
  <si>
    <t>Called up, allotted but not paid share capital</t>
  </si>
  <si>
    <t>Current investments</t>
  </si>
  <si>
    <t>Shares and other investments in group companies</t>
  </si>
  <si>
    <t>Total current investments</t>
  </si>
  <si>
    <t>Total current assets</t>
  </si>
  <si>
    <t>TOTAL ASSETS</t>
  </si>
  <si>
    <t>Share capital (__shares at NOK__)</t>
  </si>
  <si>
    <t>Total paid-in capital</t>
  </si>
  <si>
    <t>Retained earnings</t>
  </si>
  <si>
    <t>Other equity</t>
  </si>
  <si>
    <t>Total retained earnings</t>
  </si>
  <si>
    <t>Liabilities</t>
  </si>
  <si>
    <t>Provisions for liabilities and charges</t>
  </si>
  <si>
    <t>Total provisions for liabilities and charges</t>
  </si>
  <si>
    <t>Convertible loans</t>
  </si>
  <si>
    <t>Certificate loans</t>
  </si>
  <si>
    <t>Current income taxes payable</t>
  </si>
  <si>
    <t>Other taxes and withholdings</t>
  </si>
  <si>
    <t>Total liabilities</t>
  </si>
  <si>
    <t>Board of</t>
  </si>
  <si>
    <t>(signatures)</t>
  </si>
  <si>
    <t>Accounting policies</t>
  </si>
  <si>
    <t>Valuation and classification of assets and liabilities</t>
  </si>
  <si>
    <t>Foreign currency</t>
  </si>
  <si>
    <t>Shares in subsidiaries and associates</t>
  </si>
  <si>
    <t>Shares in joint ventures</t>
  </si>
  <si>
    <t>Property, plant and equipment</t>
  </si>
  <si>
    <t>Land</t>
  </si>
  <si>
    <t>Buildings</t>
  </si>
  <si>
    <t>Plant and</t>
  </si>
  <si>
    <t>machinery</t>
  </si>
  <si>
    <t xml:space="preserve">Fittings and </t>
  </si>
  <si>
    <t>fixtures</t>
  </si>
  <si>
    <t>Including capitalised interest cost</t>
  </si>
  <si>
    <t>on manufactured additions</t>
  </si>
  <si>
    <t>Net accumulated and reserved</t>
  </si>
  <si>
    <t>Accumulated depreciation</t>
  </si>
  <si>
    <t>Investments in subsidiaries and associated companies</t>
  </si>
  <si>
    <t>dd.mm.yy</t>
  </si>
  <si>
    <t>Acquisition cost</t>
  </si>
  <si>
    <t>Share of equity at the time of aquisition</t>
  </si>
  <si>
    <t>Share of current year net income</t>
  </si>
  <si>
    <t>Transfers to/from the company (dividend, group contribution)</t>
  </si>
  <si>
    <t>Other changes during the current year</t>
  </si>
  <si>
    <t>Joint ventures</t>
  </si>
  <si>
    <t>Other financial instruments</t>
  </si>
  <si>
    <t>value</t>
  </si>
  <si>
    <t>Category 1</t>
  </si>
  <si>
    <t>Category 2</t>
  </si>
  <si>
    <t>Category 3</t>
  </si>
  <si>
    <t>during the period</t>
  </si>
  <si>
    <t>Inter-company loans</t>
  </si>
  <si>
    <t>Convertibles</t>
  </si>
  <si>
    <t>Debentures</t>
  </si>
  <si>
    <t>Guarantees to group companies</t>
  </si>
  <si>
    <t>Open note 2</t>
  </si>
  <si>
    <t>Tangible fixed assets</t>
  </si>
  <si>
    <t xml:space="preserve">Regnskapsloven bruk av en funksjonsinndelt oppstillingsplan for resultatregnskapet, som et </t>
  </si>
  <si>
    <t>alternativ til den artsinndelte oppstillingsplanen.</t>
  </si>
  <si>
    <t>Revenues</t>
  </si>
  <si>
    <t>Licences</t>
  </si>
  <si>
    <t>Additions, purchased</t>
  </si>
  <si>
    <t>Group companies</t>
  </si>
  <si>
    <t>Associated companies</t>
  </si>
  <si>
    <t>Revenue</t>
  </si>
  <si>
    <t>Changes in inventories of work in progress and finished goods</t>
  </si>
  <si>
    <t>Changes in inventories of own work capitalised</t>
  </si>
  <si>
    <t>Depreciation and amortisation of fixed and intangible assets</t>
  </si>
  <si>
    <t>Income from subsidiaries and associated companies</t>
  </si>
  <si>
    <t>Impairment of financial assets</t>
  </si>
  <si>
    <t>Transferred to reserves</t>
  </si>
  <si>
    <t>Transferred from reserves</t>
  </si>
  <si>
    <t>Group contribution received (after tax)</t>
  </si>
  <si>
    <t>Group contribution given (after tax)</t>
  </si>
  <si>
    <t>Distribution expenses</t>
  </si>
  <si>
    <t>Non-current assets</t>
  </si>
  <si>
    <t>Other assets</t>
  </si>
  <si>
    <t>Financial non-current assets</t>
  </si>
  <si>
    <t>Total financial non-current assets</t>
  </si>
  <si>
    <t>Total non-current assets</t>
  </si>
  <si>
    <t>Inventories</t>
  </si>
  <si>
    <t>Receivables</t>
  </si>
  <si>
    <t>Other receivables</t>
  </si>
  <si>
    <t>Total receivables</t>
  </si>
  <si>
    <t xml:space="preserve">Marketable equity securities </t>
  </si>
  <si>
    <t>Marketable bonds</t>
  </si>
  <si>
    <t>Other marketable financial instruments</t>
  </si>
  <si>
    <t>Other current financial instruments</t>
  </si>
  <si>
    <t>Reserves</t>
  </si>
  <si>
    <t>Pension obligations</t>
  </si>
  <si>
    <t xml:space="preserve">Deferred tax </t>
  </si>
  <si>
    <t>Other non-current provisions</t>
  </si>
  <si>
    <t>Borrowings from financial institutions</t>
  </si>
  <si>
    <t>Total non-current liabilities</t>
  </si>
  <si>
    <t>Current liabilities</t>
  </si>
  <si>
    <t>Accounts payable</t>
  </si>
  <si>
    <t>Accounts receivable</t>
  </si>
  <si>
    <t>Total current liabilities</t>
  </si>
  <si>
    <t>Balance sheet at 31 December</t>
  </si>
  <si>
    <t>Shares in joint ventures are recognised according to the cost method.</t>
  </si>
  <si>
    <t>Financial instruments and derivatives</t>
  </si>
  <si>
    <t>Financial instruments, including shares and bonds, which</t>
  </si>
  <si>
    <t>- are classified as current assets,</t>
  </si>
  <si>
    <t>- are included in a trading portfolio, and held with the intention to sell</t>
  </si>
  <si>
    <t>- are traded on a stock exchange, authorised market or equivalent regulated foreign market, and</t>
  </si>
  <si>
    <t>Construction contracts</t>
  </si>
  <si>
    <t>Product warranties and service obligations</t>
  </si>
  <si>
    <t>and service obligations.</t>
  </si>
  <si>
    <t>In principle, cost of sales and other expenses are recognised in the same period as the revenue to</t>
  </si>
  <si>
    <t>revenue, the apportionment is estimated. Other exceptions to the matching criteria are disclosed</t>
  </si>
  <si>
    <t>where appropriate.</t>
  </si>
  <si>
    <t>group contribution, is recognised directly in equity.</t>
  </si>
  <si>
    <t>Tax expense consists of current income tax expense and change in net deferred tax. The tax expense</t>
  </si>
  <si>
    <t>is allocated to ordinary income and the effect of extraordinary items in accordance with the respective taxable</t>
  </si>
  <si>
    <t>income. Deferred tax liabilities and deferred tax assets are presented net in the balance sheet.</t>
  </si>
  <si>
    <t>Upon sale of goods, the entire selling price, inclusive of amounts relating to future warranties and service</t>
  </si>
  <si>
    <t>Investment grants are recognised in the balance sheet based on gross amounts, and allocated to</t>
  </si>
  <si>
    <t>operating income over the economic life of the investment. Operating grants received</t>
  </si>
  <si>
    <t>Scheduled</t>
  </si>
  <si>
    <t>Impairment of financial current assets</t>
  </si>
  <si>
    <t>Impairment of financial fixed assets</t>
  </si>
  <si>
    <t>acquisition 1</t>
  </si>
  <si>
    <t>acquisition 2</t>
  </si>
  <si>
    <t>Accumulated and reversed amortisation</t>
  </si>
  <si>
    <t>Current year impairment charge</t>
  </si>
  <si>
    <t>Current year amortisation charge</t>
  </si>
  <si>
    <t>Current year reversal of impairment charges</t>
  </si>
  <si>
    <t>Current year depreciation charge</t>
  </si>
  <si>
    <t>Current year reversal of impairment</t>
  </si>
  <si>
    <t>Depreciation method</t>
  </si>
  <si>
    <t>Amortisation method</t>
  </si>
  <si>
    <t>Allocated fair value adjustments</t>
  </si>
  <si>
    <t>-including non-depreciated allocated fair value adjustments</t>
  </si>
  <si>
    <t>-including non-amortised goodwill</t>
  </si>
  <si>
    <t>Depreciation allocated fair value adjustments</t>
  </si>
  <si>
    <t>Amortisation goodwill</t>
  </si>
  <si>
    <t>Fair</t>
  </si>
  <si>
    <t xml:space="preserve">Change in </t>
  </si>
  <si>
    <t>fair value</t>
  </si>
  <si>
    <t>Financial derivatives</t>
  </si>
  <si>
    <t>Receivables; amounts due after more then one year</t>
  </si>
  <si>
    <t>Impairment of fixed  and intangible assets</t>
  </si>
  <si>
    <t>Change in fair value of financial assets</t>
  </si>
  <si>
    <t>Total intangible assets</t>
  </si>
  <si>
    <t>SHAREHOLDERS EQUITY AND LIABILITIES</t>
  </si>
  <si>
    <t>Shareholders equity</t>
  </si>
  <si>
    <t>Total shareholders equity</t>
  </si>
  <si>
    <t>Other current liabilities</t>
  </si>
  <si>
    <t>TOTAL SHAREHOLDERS EQUITY AND LIABILITIES</t>
  </si>
  <si>
    <t>Current assets are valued at the lower of historical cost and fair value.</t>
  </si>
  <si>
    <t>Other non-current financial assets</t>
  </si>
  <si>
    <t>Sales of goods are recognised when the goods are delivered and title has passed to the customer.</t>
  </si>
  <si>
    <t>Revenues from construction contracts are recorded as income according to the progress on the project.</t>
  </si>
  <si>
    <t xml:space="preserve">The degree of completion is calculated based on the contract cost incurred for work performed as a percentage of </t>
  </si>
  <si>
    <t>obligations, is recognised as revenue at the point of sale. A provision is made for future warranty</t>
  </si>
  <si>
    <t xml:space="preserve">which they relate. In instances where there is no clear connection between the expense and </t>
  </si>
  <si>
    <t>Income from subsidiaries</t>
  </si>
  <si>
    <t>Items not presented separately in the profit and loss account</t>
  </si>
  <si>
    <t>Other non-current borrowings</t>
  </si>
  <si>
    <t>Profit and loss statement</t>
  </si>
  <si>
    <t>Other operating revenue</t>
  </si>
  <si>
    <t>Debt to financial institutions</t>
  </si>
  <si>
    <t>- have satisfactory diversity of ownership and liquidity</t>
  </si>
  <si>
    <t xml:space="preserve">estimated total costs. For contracts expected to incur a loss, the estimated net loss to completion is expensed </t>
  </si>
  <si>
    <t>immediately.</t>
  </si>
  <si>
    <t>Pension costs (see note xx)</t>
  </si>
  <si>
    <t>Costs of goods sold</t>
  </si>
  <si>
    <t>Companies recorded using the equity method:</t>
  </si>
  <si>
    <t>OPERATING REVENUE AND OPERATING EXPENSES</t>
  </si>
  <si>
    <t>Total operating revenue</t>
  </si>
  <si>
    <t>Guarantees that are not recognised</t>
  </si>
  <si>
    <t>Other off-balance sheet contingent liabilities</t>
  </si>
  <si>
    <t>Assets intended for permanent ownership or use in the business are classified as non-current assets. Other assets are classified as</t>
  </si>
  <si>
    <t>liabilities is based on the same criteria.</t>
  </si>
  <si>
    <t xml:space="preserve">current assets. Receivables due within one year are classified as current assets. The classification of current and non-current </t>
  </si>
  <si>
    <t>Fixed assets are carried at historical cost, but are written down to their recoverable amount if this is lower than thecarrying amount</t>
  </si>
  <si>
    <t>reasonable depreciation schedule.</t>
  </si>
  <si>
    <t xml:space="preserve">and the decline is expected to be permanent. Fixed assets with a limited economic life are depreciated in accordance with a </t>
  </si>
  <si>
    <t>sheet date.</t>
  </si>
  <si>
    <t xml:space="preserve">All balance sheet items denominated in foreign currencies are translated into NOK at the exchange rate prevailing at the balance </t>
  </si>
  <si>
    <t>Intangible assets that are acquired separately, are recognised at historical cost. Intangible assets acquired in a business combination,</t>
  </si>
  <si>
    <t xml:space="preserve">are recognised at historical cost when the criteria for balance sheet recognition have been met. </t>
  </si>
  <si>
    <t xml:space="preserve">Intangible assets with a limited economic life are amortised on a systematic basis. Intangible assets are written down to the </t>
  </si>
  <si>
    <t>recoverable amount if the expected economic benefits are not covering the carrying amount and any remaining development costs.</t>
  </si>
  <si>
    <t xml:space="preserve">Subsidiaries and investments in associates are carried at cost in the parent company accounts. A write-down to fair value will be </t>
  </si>
  <si>
    <t xml:space="preserve">performed if the impairment is not considered to be temporary, and an impairment charge is deemed necessary according to </t>
  </si>
  <si>
    <t>generally accepted acccounting principles. Dividends and group contributions are recognised as other financial income.</t>
  </si>
  <si>
    <t xml:space="preserve">Other non-current investments in shares and ingeneral and limited partnerships, in which the company does not have significant </t>
  </si>
  <si>
    <t xml:space="preserve">influence, are carried at historical cost. These investments are written down to fair value if a decline in the value is expected to be </t>
  </si>
  <si>
    <t xml:space="preserve">permanent. Dividends received from these companies are recognised as financial income. </t>
  </si>
  <si>
    <t>are recognised at fair value on the balance sheet date. Other investments are recognised at the lower of average acquisition cost and</t>
  </si>
  <si>
    <t>fair value at the balance sheet date.</t>
  </si>
  <si>
    <t>goods, less the remaining production and sales costs.</t>
  </si>
  <si>
    <t xml:space="preserve">Inventories are stated at the lower of cost and net realisable value. Net realisable value is based on estimated selling price of finished </t>
  </si>
  <si>
    <t>doubtful debts based on a review of all amounts outstanding at the balance sheet date.</t>
  </si>
  <si>
    <t xml:space="preserve">Trade receivables and other receivables are carried at face value less an allowance for expected losses. An estimate is made for </t>
  </si>
  <si>
    <t>Cash and cash equivalents include cash, bank deposits and other monetary instruments with a maturity of less than three months at</t>
  </si>
  <si>
    <t>the date of purchase.</t>
  </si>
  <si>
    <t>Additions, self constructed</t>
  </si>
  <si>
    <t>Doubt about the going concern assumption</t>
  </si>
  <si>
    <t>Going concern assumption</t>
  </si>
  <si>
    <t>The company has both defined contribution plans and defined benefit plans.</t>
  </si>
  <si>
    <t xml:space="preserve">Defined contribution plans </t>
  </si>
  <si>
    <t>Prepaid contributions are reflected as an asset (pension fund) to the degree the contribution can be refunded or will reduce</t>
  </si>
  <si>
    <t xml:space="preserve">future payments. </t>
  </si>
  <si>
    <t>Defined benefit plans</t>
  </si>
  <si>
    <t xml:space="preserve">Defined benefit plans are post-employment benefit plans other than defined contribution plans. </t>
  </si>
  <si>
    <t>defined benefit plan. The plan is for accounting purposes treated as a defined contribution plan, as the administrator</t>
  </si>
  <si>
    <t>statement of financial position.</t>
  </si>
  <si>
    <t>Transferred from share premium</t>
  </si>
  <si>
    <t xml:space="preserve">Transferred from share premium </t>
  </si>
  <si>
    <t xml:space="preserve">Share premium </t>
  </si>
  <si>
    <t>AFP-plan in privat sector</t>
  </si>
  <si>
    <t>Paid-in equity</t>
  </si>
  <si>
    <t>Other paid-in equity</t>
  </si>
  <si>
    <t>The company has a defined contribution plan and pays fixed contributions to an insurance company. After the contribution</t>
  </si>
  <si>
    <t xml:space="preserve">has been made the company has no further commitment to pay contributions relating to employee service in the current and prior periods. </t>
  </si>
  <si>
    <t xml:space="preserve">When employee services are rendered, the company recognizes the contribution payable in exchange for that service as a liability after </t>
  </si>
  <si>
    <t>deducting any contribution already paid.</t>
  </si>
  <si>
    <t>Insured post-employment benefit obligations or pension funds relating to insured collective pension plans are not recognised in the</t>
  </si>
  <si>
    <t>The company participates in the AFP-plan in the private sector. The AFP-plan is a multi-employer</t>
  </si>
  <si>
    <t xml:space="preserve">of the scheme is not able to provide sufficient information in order to calculate and allocate the liability in a reliable manner. </t>
  </si>
  <si>
    <t>Uninsured post-employment benefit obligations are recognised in the statement of financial position as a liability.</t>
  </si>
  <si>
    <t>regnskapspliktiges stilling og resultat.</t>
  </si>
  <si>
    <t>Total loans for the Board</t>
  </si>
  <si>
    <t>principles for small entities in Norway.</t>
  </si>
  <si>
    <t>The financial statements have been prepared in accordance with the Norwegian Accounting Act and generally accepted accounting</t>
  </si>
  <si>
    <t>Own shares</t>
  </si>
  <si>
    <t>Average number of employees during the year:</t>
  </si>
  <si>
    <t>-</t>
  </si>
  <si>
    <t>Payroll costs and number of employees</t>
  </si>
  <si>
    <t>Date of acquisition</t>
  </si>
  <si>
    <t>Registered office</t>
  </si>
  <si>
    <t>location</t>
  </si>
  <si>
    <t>Joint Venture</t>
  </si>
  <si>
    <t xml:space="preserve">Associated company </t>
  </si>
  <si>
    <t>Subsidiary</t>
  </si>
  <si>
    <t xml:space="preserve">Total loans Chief Executive </t>
  </si>
  <si>
    <t>Note 6</t>
  </si>
  <si>
    <t>Open note 1</t>
  </si>
  <si>
    <t>Tax payables</t>
  </si>
  <si>
    <t xml:space="preserve">Research costs are expensed as incurred. </t>
  </si>
  <si>
    <t xml:space="preserve"> Development costs are capitalized providing that a future economic benefit associated with development of the intangible asset </t>
  </si>
  <si>
    <t xml:space="preserve"> can be established and costs can be measured reliably. Capitalized development costs is amortized linearly over its useful life. If </t>
  </si>
  <si>
    <t xml:space="preserve"> the economic useful life of the capitalized development costs cannot be reliably estimated, the capitalized development costs </t>
  </si>
  <si>
    <t xml:space="preserve"> must be amortized over a maximum period of ten years.</t>
  </si>
  <si>
    <t>Financial instruments and commodity derivates accounted for at fair value according to the Norwegian accounting act § 5-8.</t>
  </si>
  <si>
    <t>Development</t>
  </si>
  <si>
    <t>Loans and guarantees to the Board of Directors and Chief Executives</t>
  </si>
  <si>
    <t>Comparative figures</t>
  </si>
  <si>
    <t>om driftskostnader etter art etter RL § 7-38.</t>
  </si>
  <si>
    <t>Profit/(loss) before taxation</t>
  </si>
  <si>
    <t>Tax</t>
  </si>
  <si>
    <t>2023</t>
  </si>
  <si>
    <t>2024</t>
  </si>
  <si>
    <t>Location, .................., 2025</t>
  </si>
  <si>
    <t>Notes to the annual accounts, year ended 31 December 2024</t>
  </si>
  <si>
    <t>Cost at 1 January 2024</t>
  </si>
  <si>
    <t>Cost at 31 December 2024</t>
  </si>
  <si>
    <t>Acc. amortisation at 1 Jan. 2024</t>
  </si>
  <si>
    <t>impairment at 31 December 2024</t>
  </si>
  <si>
    <t>and impairment at 31 Dec. 2024</t>
  </si>
  <si>
    <t>Balance at 31 December 2024</t>
  </si>
  <si>
    <t>Acc. depreciation at 31 Dec 2024</t>
  </si>
  <si>
    <t>Closing balance at 31 December 2024</t>
  </si>
  <si>
    <t>Opening balance at 1 January 2024</t>
  </si>
  <si>
    <t>Veiledning til eksempelregnskap AS Enighet for mikro og små foretak</t>
  </si>
  <si>
    <t xml:space="preserve">Denne veiledningen er ment for mikroforetak og små foretak som etter regnskapsloven § 1-5 som utarbeider årsregnskap </t>
  </si>
  <si>
    <t>veiledningen "AS Enighet" benyttes for selskapsregnskapet. Mikroforetak og små foretak som utarbeider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</si>
</sst>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_ * #,##0_ ;_ * \-#,##0_ ;_ * &quot;-&quot;??_ ;_ @_ "/>
    <numFmt numFmtId="166" formatCode="0\ %;[Red]\ \-0\ %"/>
    <numFmt numFmtId="167" formatCode="#,##0.0"/>
  </numFmts>
  <fonts count="36" x14ac:knownFonts="1">
    <font>
      <sz val="10"/>
      <name val="Arial"/>
      <family val="2"/>
    </font>
    <font>
      <sz val="10"/>
      <name val="Arial"/>
      <family val="2"/>
    </font>
    <font>
      <b/>
      <sz val="10"/>
      <name val="Arial"/>
      <family val="2"/>
    </font>
    <font>
      <sz val="10"/>
      <color indexed="12"/>
      <name val="Arial"/>
      <family val="2"/>
    </font>
    <font>
      <b/>
      <sz val="14"/>
      <name val="Arial"/>
      <family val="2"/>
    </font>
    <font>
      <b/>
      <sz val="18"/>
      <name val="Arial"/>
      <family val="2"/>
    </font>
    <font>
      <sz val="10"/>
      <name val="Times New Roman"/>
      <family val="1"/>
    </font>
    <font>
      <sz val="8"/>
      <name val="Times New Roman"/>
      <family val="1"/>
    </font>
    <font>
      <b/>
      <sz val="10"/>
      <name val="Arial"/>
      <family val="2"/>
    </font>
    <font>
      <b/>
      <sz val="10"/>
      <color indexed="12"/>
      <name val="Arial"/>
      <family val="2"/>
    </font>
    <font>
      <b/>
      <sz val="18"/>
      <name val="Arial"/>
      <family val="2"/>
    </font>
    <font>
      <sz val="8"/>
      <name val="Arial"/>
      <family val="2"/>
    </font>
    <font>
      <sz val="8"/>
      <color indexed="81"/>
      <name val="Tahoma"/>
      <family val="2"/>
    </font>
    <font>
      <sz val="14"/>
      <name val="Arial"/>
      <family val="2"/>
    </font>
    <font>
      <b/>
      <sz val="8"/>
      <color indexed="81"/>
      <name val="Tahoma"/>
      <family val="2"/>
    </font>
    <font>
      <sz val="9"/>
      <color indexed="81"/>
      <name val="Tahoma"/>
      <family val="2"/>
    </font>
    <font>
      <sz val="10"/>
      <name val="Calibri"/>
      <family val="2"/>
      <scheme val="minor"/>
    </font>
    <font>
      <sz val="36"/>
      <name val="Calibri"/>
      <family val="2"/>
      <scheme val="minor"/>
    </font>
    <font>
      <b/>
      <sz val="24"/>
      <name val="Calibri"/>
      <family val="2"/>
      <scheme val="minor"/>
    </font>
    <font>
      <sz val="24"/>
      <name val="Calibri"/>
      <family val="2"/>
      <scheme val="minor"/>
    </font>
    <font>
      <sz val="11"/>
      <name val="Calibri"/>
      <family val="2"/>
      <scheme val="minor"/>
    </font>
    <font>
      <b/>
      <sz val="11"/>
      <name val="Calibri"/>
      <family val="2"/>
      <scheme val="minor"/>
    </font>
    <font>
      <sz val="11"/>
      <color indexed="10"/>
      <name val="Calibri"/>
      <family val="2"/>
      <scheme val="minor"/>
    </font>
    <font>
      <sz val="11"/>
      <color indexed="9"/>
      <name val="Calibri"/>
      <family val="2"/>
      <scheme val="minor"/>
    </font>
    <font>
      <sz val="11"/>
      <color indexed="12"/>
      <name val="Calibri"/>
      <family val="2"/>
      <scheme val="minor"/>
    </font>
    <font>
      <i/>
      <sz val="11"/>
      <name val="Calibri"/>
      <family val="2"/>
      <scheme val="minor"/>
    </font>
    <font>
      <i/>
      <sz val="11"/>
      <color indexed="10"/>
      <name val="Calibri"/>
      <family val="2"/>
      <scheme val="minor"/>
    </font>
    <font>
      <sz val="11"/>
      <color rgb="FF222222"/>
      <name val="Calibri"/>
      <family val="2"/>
      <scheme val="minor"/>
    </font>
    <font>
      <i/>
      <sz val="11"/>
      <color rgb="FF222222"/>
      <name val="Calibri"/>
      <family val="2"/>
      <scheme val="minor"/>
    </font>
    <font>
      <b/>
      <sz val="10.6"/>
      <name val="Calibri"/>
      <family val="2"/>
      <scheme val="minor"/>
    </font>
    <font>
      <sz val="10.6"/>
      <name val="Calibri"/>
      <family val="2"/>
      <scheme val="minor"/>
    </font>
    <font>
      <b/>
      <i/>
      <sz val="10.6"/>
      <name val="Calibri"/>
      <family val="2"/>
      <scheme val="minor"/>
    </font>
    <font>
      <sz val="10.5"/>
      <name val="Calibri"/>
      <family val="2"/>
      <scheme val="minor"/>
    </font>
    <font>
      <b/>
      <sz val="9"/>
      <color indexed="81"/>
      <name val="Tahoma"/>
      <family val="2"/>
    </font>
    <font>
      <i/>
      <sz val="11"/>
      <color rgb="FFFF0000"/>
      <name val="Calibri"/>
      <family val="2"/>
      <scheme val="minor"/>
    </font>
    <font>
      <sz val="9"/>
      <color indexed="81"/>
      <name val="Tahoma"/>
      <charset val="1"/>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s>
  <cellStyleXfs count="11">
    <xf numFmtId="0" fontId="0" fillId="0" borderId="0"/>
    <xf numFmtId="164" fontId="6" fillId="0" borderId="0" applyFont="0" applyFill="0" applyBorder="0" applyAlignment="0" applyProtection="0"/>
    <xf numFmtId="14" fontId="7" fillId="0" borderId="0"/>
    <xf numFmtId="1" fontId="7" fillId="0" borderId="0"/>
    <xf numFmtId="37" fontId="4" fillId="0" borderId="0">
      <alignment horizontal="centerContinuous"/>
    </xf>
    <xf numFmtId="0" fontId="1" fillId="0" borderId="0"/>
    <xf numFmtId="0" fontId="2" fillId="0" borderId="0"/>
    <xf numFmtId="166" fontId="7" fillId="0" borderId="0"/>
    <xf numFmtId="37" fontId="5" fillId="0" borderId="0">
      <alignment horizontal="centerContinuous"/>
    </xf>
    <xf numFmtId="0" fontId="2" fillId="0" borderId="0"/>
    <xf numFmtId="40" fontId="7" fillId="0" borderId="0"/>
  </cellStyleXfs>
  <cellXfs count="117">
    <xf numFmtId="0" fontId="0" fillId="0" borderId="0" xfId="0"/>
    <xf numFmtId="3" fontId="3" fillId="0" borderId="0" xfId="0" applyNumberFormat="1" applyFont="1" applyBorder="1"/>
    <xf numFmtId="3" fontId="0" fillId="0" borderId="0" xfId="0" applyNumberFormat="1" applyBorder="1"/>
    <xf numFmtId="3" fontId="3" fillId="0" borderId="1" xfId="0" applyNumberFormat="1" applyFont="1" applyBorder="1"/>
    <xf numFmtId="3" fontId="2" fillId="0" borderId="2" xfId="0" applyNumberFormat="1" applyFont="1" applyBorder="1"/>
    <xf numFmtId="0" fontId="8" fillId="0" borderId="0" xfId="0" applyFont="1"/>
    <xf numFmtId="3" fontId="2" fillId="0" borderId="0" xfId="0" applyNumberFormat="1" applyFont="1" applyBorder="1"/>
    <xf numFmtId="3" fontId="3" fillId="0" borderId="2" xfId="0" applyNumberFormat="1" applyFont="1" applyBorder="1"/>
    <xf numFmtId="3" fontId="0" fillId="0" borderId="0" xfId="0" applyNumberFormat="1" applyBorder="1" applyAlignment="1">
      <alignment horizontal="center"/>
    </xf>
    <xf numFmtId="3" fontId="3" fillId="0" borderId="0" xfId="0" applyNumberFormat="1" applyFont="1" applyBorder="1" applyAlignment="1">
      <alignment wrapText="1"/>
    </xf>
    <xf numFmtId="3" fontId="1" fillId="0" borderId="0" xfId="0" applyNumberFormat="1" applyFont="1" applyBorder="1"/>
    <xf numFmtId="3" fontId="2" fillId="0" borderId="0" xfId="6" applyNumberFormat="1" applyFont="1" applyBorder="1" applyAlignment="1">
      <alignment horizontal="center"/>
    </xf>
    <xf numFmtId="3" fontId="2" fillId="0" borderId="0" xfId="9" applyNumberFormat="1" applyBorder="1"/>
    <xf numFmtId="3" fontId="2" fillId="0" borderId="0" xfId="9" applyNumberFormat="1" applyFont="1" applyBorder="1"/>
    <xf numFmtId="3" fontId="2" fillId="0" borderId="0" xfId="6" applyNumberFormat="1" applyFont="1" applyBorder="1"/>
    <xf numFmtId="3" fontId="9" fillId="0" borderId="0" xfId="0" applyNumberFormat="1" applyFont="1" applyBorder="1"/>
    <xf numFmtId="3" fontId="2" fillId="0" borderId="3" xfId="0" applyNumberFormat="1" applyFont="1" applyBorder="1"/>
    <xf numFmtId="0" fontId="0" fillId="0" borderId="0" xfId="0" applyNumberFormat="1"/>
    <xf numFmtId="3" fontId="2" fillId="0" borderId="0" xfId="0" quotePrefix="1" applyNumberFormat="1" applyFont="1" applyBorder="1" applyAlignment="1">
      <alignment horizontal="center"/>
    </xf>
    <xf numFmtId="3" fontId="13" fillId="0" borderId="0" xfId="0" applyNumberFormat="1" applyFont="1" applyBorder="1" applyAlignment="1">
      <alignment horizontal="centerContinuous"/>
    </xf>
    <xf numFmtId="3" fontId="0" fillId="0" borderId="0" xfId="0" applyNumberFormat="1" applyBorder="1" applyAlignment="1">
      <alignment horizontal="centerContinuous"/>
    </xf>
    <xf numFmtId="3" fontId="1" fillId="0" borderId="0" xfId="0" applyNumberFormat="1" applyFont="1" applyBorder="1" applyAlignment="1">
      <alignment horizontal="centerContinuous"/>
    </xf>
    <xf numFmtId="0" fontId="8" fillId="2" borderId="0" xfId="0" applyFont="1" applyFill="1"/>
    <xf numFmtId="0" fontId="8" fillId="0" borderId="0" xfId="0" applyFont="1" applyFill="1"/>
    <xf numFmtId="0" fontId="0" fillId="0" borderId="0" xfId="0" applyFill="1"/>
    <xf numFmtId="3" fontId="5" fillId="0" borderId="0" xfId="8" applyNumberFormat="1" applyFont="1" applyBorder="1">
      <alignment horizontal="centerContinuous"/>
    </xf>
    <xf numFmtId="0" fontId="2" fillId="2" borderId="0" xfId="0" applyFont="1" applyFill="1"/>
    <xf numFmtId="0" fontId="16" fillId="0" borderId="0" xfId="0" applyNumberFormat="1" applyFont="1"/>
    <xf numFmtId="0" fontId="16" fillId="0" borderId="4" xfId="0" applyNumberFormat="1" applyFont="1" applyBorder="1"/>
    <xf numFmtId="0" fontId="16" fillId="0" borderId="5" xfId="0" applyNumberFormat="1" applyFont="1" applyBorder="1"/>
    <xf numFmtId="0" fontId="16" fillId="0" borderId="6" xfId="0" applyNumberFormat="1" applyFont="1" applyBorder="1"/>
    <xf numFmtId="0" fontId="16" fillId="0" borderId="7" xfId="0" applyNumberFormat="1" applyFont="1" applyBorder="1"/>
    <xf numFmtId="0" fontId="16" fillId="0" borderId="0" xfId="0" applyNumberFormat="1" applyFont="1" applyBorder="1"/>
    <xf numFmtId="0" fontId="16" fillId="0" borderId="8" xfId="0" applyNumberFormat="1" applyFont="1" applyBorder="1"/>
    <xf numFmtId="0" fontId="16" fillId="0" borderId="9" xfId="0" applyNumberFormat="1" applyFont="1" applyBorder="1"/>
    <xf numFmtId="0" fontId="16" fillId="0" borderId="1" xfId="0" applyNumberFormat="1" applyFont="1" applyBorder="1"/>
    <xf numFmtId="0" fontId="16" fillId="0" borderId="10" xfId="0" applyNumberFormat="1" applyFont="1" applyBorder="1"/>
    <xf numFmtId="3" fontId="20" fillId="0" borderId="0" xfId="0" applyNumberFormat="1" applyFont="1" applyBorder="1"/>
    <xf numFmtId="3" fontId="22" fillId="0" borderId="0" xfId="0" applyNumberFormat="1" applyFont="1" applyBorder="1"/>
    <xf numFmtId="3" fontId="21" fillId="0" borderId="0" xfId="6" applyNumberFormat="1" applyFont="1" applyBorder="1" applyAlignment="1">
      <alignment horizontal="center"/>
    </xf>
    <xf numFmtId="3" fontId="21" fillId="0" borderId="0" xfId="6" applyNumberFormat="1" applyFont="1" applyBorder="1"/>
    <xf numFmtId="3" fontId="21" fillId="0" borderId="0" xfId="0" quotePrefix="1" applyNumberFormat="1" applyFont="1" applyBorder="1" applyAlignment="1">
      <alignment horizontal="center"/>
    </xf>
    <xf numFmtId="3" fontId="20" fillId="0" borderId="0" xfId="0" applyNumberFormat="1" applyFont="1" applyBorder="1" applyAlignment="1">
      <alignment horizontal="center"/>
    </xf>
    <xf numFmtId="3" fontId="23" fillId="0" borderId="0" xfId="0" applyNumberFormat="1" applyFont="1" applyBorder="1"/>
    <xf numFmtId="3" fontId="24" fillId="0" borderId="0" xfId="0" applyNumberFormat="1" applyFont="1" applyBorder="1"/>
    <xf numFmtId="3" fontId="24" fillId="0" borderId="0" xfId="0" applyNumberFormat="1" applyFont="1" applyBorder="1" applyAlignment="1">
      <alignment horizontal="right"/>
    </xf>
    <xf numFmtId="167" fontId="20" fillId="0" borderId="0" xfId="0" applyNumberFormat="1" applyFont="1" applyBorder="1"/>
    <xf numFmtId="3" fontId="21" fillId="0" borderId="0" xfId="9" applyNumberFormat="1" applyFont="1" applyBorder="1"/>
    <xf numFmtId="3" fontId="21" fillId="0" borderId="2" xfId="0" applyNumberFormat="1" applyFont="1" applyBorder="1"/>
    <xf numFmtId="3" fontId="24" fillId="0" borderId="0" xfId="0" applyNumberFormat="1" applyFont="1" applyBorder="1" applyAlignment="1">
      <alignment wrapText="1"/>
    </xf>
    <xf numFmtId="3" fontId="21" fillId="0" borderId="0" xfId="9" applyNumberFormat="1" applyFont="1"/>
    <xf numFmtId="3" fontId="21" fillId="0" borderId="0" xfId="0" applyNumberFormat="1" applyFont="1" applyBorder="1"/>
    <xf numFmtId="3" fontId="21" fillId="0" borderId="3" xfId="0" applyNumberFormat="1" applyFont="1" applyBorder="1"/>
    <xf numFmtId="3" fontId="24" fillId="0" borderId="3" xfId="0" applyNumberFormat="1" applyFont="1" applyBorder="1"/>
    <xf numFmtId="3" fontId="21" fillId="2" borderId="0" xfId="0" applyNumberFormat="1" applyFont="1" applyFill="1" applyBorder="1"/>
    <xf numFmtId="3" fontId="20" fillId="2" borderId="0" xfId="0" applyNumberFormat="1" applyFont="1" applyFill="1" applyBorder="1"/>
    <xf numFmtId="165" fontId="21" fillId="0" borderId="0" xfId="1" applyNumberFormat="1" applyFont="1" applyFill="1"/>
    <xf numFmtId="165" fontId="20" fillId="0" borderId="0" xfId="1" applyNumberFormat="1" applyFont="1" applyFill="1"/>
    <xf numFmtId="165" fontId="21" fillId="0" borderId="0" xfId="1" applyNumberFormat="1" applyFont="1" applyFill="1" applyAlignment="1"/>
    <xf numFmtId="165" fontId="21" fillId="0" borderId="0" xfId="1" applyNumberFormat="1" applyFont="1" applyFill="1" applyAlignment="1">
      <alignment horizontal="left"/>
    </xf>
    <xf numFmtId="165" fontId="20" fillId="0" borderId="0" xfId="1" applyNumberFormat="1" applyFont="1" applyFill="1" applyAlignment="1">
      <alignment horizontal="left"/>
    </xf>
    <xf numFmtId="165" fontId="20" fillId="0" borderId="0" xfId="1" quotePrefix="1" applyNumberFormat="1" applyFont="1" applyFill="1"/>
    <xf numFmtId="0" fontId="20" fillId="0" borderId="0" xfId="0" applyFont="1" applyFill="1"/>
    <xf numFmtId="0" fontId="20" fillId="0" borderId="0" xfId="5" applyFont="1" applyFill="1"/>
    <xf numFmtId="165" fontId="25" fillId="0" borderId="0" xfId="1" applyNumberFormat="1" applyFont="1" applyFill="1"/>
    <xf numFmtId="165" fontId="26" fillId="0" borderId="0" xfId="1" applyNumberFormat="1" applyFont="1" applyFill="1"/>
    <xf numFmtId="0" fontId="27" fillId="0" borderId="0" xfId="0" applyFont="1"/>
    <xf numFmtId="0" fontId="28" fillId="0" borderId="0" xfId="0" applyFont="1"/>
    <xf numFmtId="165" fontId="21" fillId="0" borderId="11" xfId="1" applyNumberFormat="1" applyFont="1" applyFill="1" applyBorder="1"/>
    <xf numFmtId="165" fontId="21" fillId="0" borderId="11" xfId="1" quotePrefix="1" applyNumberFormat="1" applyFont="1" applyFill="1" applyBorder="1" applyAlignment="1">
      <alignment horizontal="right"/>
    </xf>
    <xf numFmtId="165" fontId="21" fillId="0" borderId="12" xfId="1" applyNumberFormat="1" applyFont="1" applyFill="1" applyBorder="1"/>
    <xf numFmtId="165" fontId="20" fillId="0" borderId="0" xfId="1" applyNumberFormat="1" applyFont="1" applyFill="1" applyAlignment="1">
      <alignment horizontal="right"/>
    </xf>
    <xf numFmtId="165" fontId="21" fillId="0" borderId="0" xfId="1" applyNumberFormat="1" applyFont="1" applyFill="1" applyBorder="1"/>
    <xf numFmtId="165" fontId="20" fillId="0" borderId="0" xfId="1" applyNumberFormat="1" applyFont="1" applyFill="1" applyBorder="1"/>
    <xf numFmtId="165" fontId="20" fillId="0" borderId="11" xfId="1" applyNumberFormat="1" applyFont="1" applyFill="1" applyBorder="1"/>
    <xf numFmtId="165" fontId="20" fillId="0" borderId="1" xfId="1" applyNumberFormat="1" applyFont="1" applyFill="1" applyBorder="1"/>
    <xf numFmtId="165" fontId="21" fillId="0" borderId="0" xfId="1" applyNumberFormat="1" applyFont="1" applyFill="1" applyAlignment="1">
      <alignment horizontal="center"/>
    </xf>
    <xf numFmtId="165" fontId="25" fillId="0" borderId="0" xfId="1" applyNumberFormat="1" applyFont="1" applyFill="1" applyAlignment="1">
      <alignment horizontal="right"/>
    </xf>
    <xf numFmtId="165" fontId="20" fillId="0" borderId="0" xfId="1" applyNumberFormat="1" applyFont="1" applyFill="1" applyBorder="1" applyAlignment="1">
      <alignment horizontal="left"/>
    </xf>
    <xf numFmtId="165" fontId="25" fillId="0" borderId="0" xfId="1" applyNumberFormat="1" applyFont="1" applyFill="1" applyBorder="1"/>
    <xf numFmtId="165" fontId="20" fillId="0" borderId="0" xfId="1" applyNumberFormat="1" applyFont="1" applyFill="1" applyBorder="1" applyAlignment="1">
      <alignment horizontal="right"/>
    </xf>
    <xf numFmtId="165" fontId="20" fillId="0" borderId="0" xfId="1" applyNumberFormat="1" applyFont="1" applyFill="1" applyBorder="1" applyAlignment="1">
      <alignment horizontal="right" wrapText="1"/>
    </xf>
    <xf numFmtId="165" fontId="20" fillId="0" borderId="0" xfId="1" applyNumberFormat="1" applyFont="1" applyFill="1" applyAlignment="1">
      <alignment horizontal="center"/>
    </xf>
    <xf numFmtId="165" fontId="20" fillId="0" borderId="2" xfId="1" applyNumberFormat="1" applyFont="1" applyFill="1" applyBorder="1"/>
    <xf numFmtId="165" fontId="21" fillId="0" borderId="11" xfId="1" applyNumberFormat="1" applyFont="1" applyFill="1" applyBorder="1" applyAlignment="1">
      <alignment horizontal="center"/>
    </xf>
    <xf numFmtId="165" fontId="25" fillId="0" borderId="1" xfId="1" applyNumberFormat="1" applyFont="1" applyFill="1" applyBorder="1"/>
    <xf numFmtId="165" fontId="20" fillId="0" borderId="1" xfId="1" applyNumberFormat="1" applyFont="1" applyFill="1" applyBorder="1" applyAlignment="1">
      <alignment horizontal="right"/>
    </xf>
    <xf numFmtId="165" fontId="21" fillId="0" borderId="11" xfId="1" applyNumberFormat="1" applyFont="1" applyFill="1" applyBorder="1" applyAlignment="1">
      <alignment horizontal="right"/>
    </xf>
    <xf numFmtId="165" fontId="20" fillId="0" borderId="5" xfId="1" applyNumberFormat="1" applyFont="1" applyFill="1" applyBorder="1"/>
    <xf numFmtId="165" fontId="21" fillId="0" borderId="0" xfId="1" applyNumberFormat="1" applyFont="1" applyFill="1" applyAlignment="1">
      <alignment horizontal="right"/>
    </xf>
    <xf numFmtId="165" fontId="21" fillId="0" borderId="12" xfId="1" applyNumberFormat="1" applyFont="1" applyFill="1" applyBorder="1" applyAlignment="1">
      <alignment horizontal="right"/>
    </xf>
    <xf numFmtId="165" fontId="29" fillId="0" borderId="11" xfId="1" applyNumberFormat="1" applyFont="1" applyFill="1" applyBorder="1"/>
    <xf numFmtId="165" fontId="30" fillId="0" borderId="11" xfId="1" applyNumberFormat="1" applyFont="1" applyFill="1" applyBorder="1"/>
    <xf numFmtId="165" fontId="31" fillId="0" borderId="11" xfId="1" applyNumberFormat="1" applyFont="1" applyFill="1" applyBorder="1" applyAlignment="1"/>
    <xf numFmtId="165" fontId="31" fillId="0" borderId="11" xfId="1" applyNumberFormat="1" applyFont="1" applyFill="1" applyBorder="1" applyAlignment="1">
      <alignment horizontal="center"/>
    </xf>
    <xf numFmtId="165" fontId="30" fillId="0" borderId="0" xfId="1" applyNumberFormat="1" applyFont="1" applyFill="1"/>
    <xf numFmtId="165" fontId="32" fillId="0" borderId="0" xfId="1" applyNumberFormat="1" applyFont="1" applyFill="1"/>
    <xf numFmtId="165" fontId="32" fillId="3" borderId="0" xfId="1" applyNumberFormat="1" applyFont="1" applyFill="1"/>
    <xf numFmtId="3" fontId="21" fillId="0" borderId="0" xfId="0" quotePrefix="1" applyNumberFormat="1" applyFont="1" applyAlignment="1">
      <alignment horizontal="center"/>
    </xf>
    <xf numFmtId="3" fontId="20" fillId="0" borderId="0" xfId="0" applyNumberFormat="1" applyFont="1" applyAlignment="1">
      <alignment horizontal="center"/>
    </xf>
    <xf numFmtId="49" fontId="20" fillId="0" borderId="0" xfId="1" applyNumberFormat="1" applyFont="1" applyFill="1"/>
    <xf numFmtId="165" fontId="34" fillId="0" borderId="0" xfId="1" applyNumberFormat="1" applyFont="1" applyFill="1" applyAlignment="1">
      <alignment horizontal="right"/>
    </xf>
    <xf numFmtId="165" fontId="21" fillId="4" borderId="0" xfId="1" applyNumberFormat="1" applyFont="1" applyFill="1"/>
    <xf numFmtId="165" fontId="20" fillId="4" borderId="0" xfId="1" applyNumberFormat="1" applyFont="1" applyFill="1"/>
    <xf numFmtId="0" fontId="17" fillId="0" borderId="7" xfId="0" applyNumberFormat="1" applyFont="1" applyBorder="1" applyAlignment="1">
      <alignment horizontal="center"/>
    </xf>
    <xf numFmtId="0" fontId="17" fillId="0" borderId="0" xfId="0" applyNumberFormat="1" applyFont="1" applyBorder="1" applyAlignment="1">
      <alignment horizontal="center"/>
    </xf>
    <xf numFmtId="0" fontId="17" fillId="0" borderId="8" xfId="0" applyNumberFormat="1" applyFont="1" applyBorder="1" applyAlignment="1">
      <alignment horizontal="center"/>
    </xf>
    <xf numFmtId="0" fontId="18" fillId="0" borderId="7"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18" fillId="0" borderId="8" xfId="0" applyNumberFormat="1" applyFont="1" applyBorder="1" applyAlignment="1">
      <alignment horizontal="center" vertical="center" wrapText="1"/>
    </xf>
    <xf numFmtId="0" fontId="19" fillId="0" borderId="7" xfId="0" applyNumberFormat="1" applyFont="1" applyBorder="1" applyAlignment="1">
      <alignment horizontal="center"/>
    </xf>
    <xf numFmtId="0" fontId="19" fillId="0" borderId="0" xfId="0" applyNumberFormat="1" applyFont="1" applyBorder="1" applyAlignment="1">
      <alignment horizontal="center"/>
    </xf>
    <xf numFmtId="0" fontId="19" fillId="0" borderId="8" xfId="0" applyNumberFormat="1" applyFont="1" applyBorder="1" applyAlignment="1">
      <alignment horizontal="center"/>
    </xf>
    <xf numFmtId="3" fontId="21" fillId="0" borderId="0" xfId="0" applyNumberFormat="1" applyFont="1" applyBorder="1" applyAlignment="1">
      <alignment horizontal="center"/>
    </xf>
    <xf numFmtId="3" fontId="10" fillId="0" borderId="0" xfId="4" applyNumberFormat="1" applyFont="1" applyBorder="1" applyAlignment="1">
      <alignment horizontal="center"/>
    </xf>
    <xf numFmtId="165" fontId="21" fillId="0" borderId="0" xfId="1" applyNumberFormat="1" applyFont="1" applyFill="1" applyAlignment="1">
      <alignment horizontal="center"/>
    </xf>
    <xf numFmtId="0" fontId="4" fillId="0" borderId="0" xfId="0" applyFont="1"/>
  </cellXfs>
  <cellStyles count="11">
    <cellStyle name="Comma" xfId="1" builtinId="3"/>
    <cellStyle name="Dato" xfId="2" xr:uid="{00000000-0005-0000-0000-000002000000}"/>
    <cellStyle name="Konto" xfId="3" xr:uid="{00000000-0005-0000-0000-000003000000}"/>
    <cellStyle name="Navn" xfId="4" xr:uid="{00000000-0005-0000-0000-000004000000}"/>
    <cellStyle name="Normal" xfId="0" builtinId="0"/>
    <cellStyle name="Normal_SHEET" xfId="5" xr:uid="{00000000-0005-0000-0000-000006000000}"/>
    <cellStyle name="Overskrift" xfId="6" xr:uid="{00000000-0005-0000-0000-000007000000}"/>
    <cellStyle name="Prosent" xfId="7" xr:uid="{00000000-0005-0000-0000-000009000000}"/>
    <cellStyle name="Rapport" xfId="8" xr:uid="{00000000-0005-0000-0000-00000A000000}"/>
    <cellStyle name="Sum" xfId="9" xr:uid="{00000000-0005-0000-0000-00000B000000}"/>
    <cellStyle name="Tall" xfId="10" xr:uid="{00000000-0005-0000-0000-00000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customXml" Target="../customXml/item2.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ustomXml" Target="../customXml/item1.xml" Id="rId11" /><Relationship Type="http://schemas.openxmlformats.org/officeDocument/2006/relationships/worksheet" Target="worksheets/sheet5.xml" Id="rId5" /><Relationship Type="http://schemas.openxmlformats.org/officeDocument/2006/relationships/calcChain" Target="calcChain.xml" Id="rId10" /><Relationship Type="http://schemas.openxmlformats.org/officeDocument/2006/relationships/worksheet" Target="worksheets/sheet4.xml" Id="rId4" /><Relationship Type="http://schemas.openxmlformats.org/officeDocument/2006/relationships/sharedStrings" Target="sharedStrings.xml" Id="rId9" /><Relationship Type="http://schemas.openxmlformats.org/officeDocument/2006/relationships/customXml" Target="../customXml/item4.xml" Id="rId14" /><Relationship Type="http://schemas.openxmlformats.org/officeDocument/2006/relationships/customXml" Target="/customXML/item5.xml" Id="imanage.xml" /></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51</xdr:row>
      <xdr:rowOff>115568</xdr:rowOff>
    </xdr:from>
    <xdr:to>
      <xdr:col>2</xdr:col>
      <xdr:colOff>708469</xdr:colOff>
      <xdr:row>84</xdr:row>
      <xdr:rowOff>148167</xdr:rowOff>
    </xdr:to>
    <xdr:sp macro="" textlink="">
      <xdr:nvSpPr>
        <xdr:cNvPr id="16391" name="Text Box 7">
          <a:extLst>
            <a:ext uri="{FF2B5EF4-FFF2-40B4-BE49-F238E27FC236}">
              <a16:creationId xmlns:a16="http://schemas.microsoft.com/office/drawing/2014/main" id="{00000000-0008-0000-0200-000007400000}"/>
            </a:ext>
          </a:extLst>
        </xdr:cNvPr>
        <xdr:cNvSpPr txBox="1">
          <a:spLocks noChangeArrowheads="1"/>
        </xdr:cNvSpPr>
      </xdr:nvSpPr>
      <xdr:spPr bwMode="auto">
        <a:xfrm>
          <a:off x="114300" y="9711124"/>
          <a:ext cx="6019891" cy="6086265"/>
        </a:xfrm>
        <a:prstGeom prst="rect">
          <a:avLst/>
        </a:prstGeom>
        <a:solidFill>
          <a:srgbClr val="FFFF99"/>
        </a:solidFill>
        <a:ln w="9525">
          <a:noFill/>
          <a:miter lim="800000"/>
          <a:headEnd/>
          <a:tailEnd/>
        </a:ln>
      </xdr:spPr>
      <xdr:txBody>
        <a:bodyPr vertOverflow="clip" wrap="square" lIns="27432" tIns="22860" rIns="0" bIns="0" anchor="t" upright="1"/>
        <a:lstStyle/>
        <a:p>
          <a:pPr rtl="0"/>
          <a:r>
            <a:rPr lang="nb-NO" sz="1100" b="0" i="0" baseline="0">
              <a:effectLst/>
              <a:latin typeface="+mn-lt"/>
              <a:ea typeface="+mn-ea"/>
              <a:cs typeface="+mn-cs"/>
            </a:rPr>
            <a:t>Merknad:</a:t>
          </a:r>
          <a:endParaRPr lang="nb-NO" sz="1100" b="0" i="1" baseline="0">
            <a:effectLst/>
            <a:latin typeface="+mn-lt"/>
            <a:ea typeface="+mn-ea"/>
            <a:cs typeface="+mn-cs"/>
          </a:endParaRPr>
        </a:p>
        <a:p>
          <a:pPr rtl="0"/>
          <a:r>
            <a:rPr lang="nb-NO" sz="1100" b="0" i="1" baseline="0">
              <a:effectLst/>
              <a:latin typeface="+mn-lt"/>
              <a:ea typeface="+mn-ea"/>
              <a:cs typeface="+mn-cs"/>
            </a:rPr>
            <a:t>Ad. disponering:</a:t>
          </a:r>
          <a:endParaRPr lang="nb-NO" i="1">
            <a:effectLst/>
          </a:endParaRPr>
        </a:p>
        <a:p>
          <a:pPr rtl="0" eaLnBrk="1" fontAlgn="auto" latinLnBrk="0" hangingPunct="1"/>
          <a:r>
            <a:rPr lang="nb-NO" sz="1100" b="0" i="0" baseline="0">
              <a:effectLst/>
              <a:latin typeface="+mn-lt"/>
              <a:ea typeface="+mn-ea"/>
              <a:cs typeface="+mn-cs"/>
            </a:rPr>
            <a:t>Det kan velges om forslag til anvendelse av overskudd eller dekning av tap (disponeringen) skal stå i tilknytning til resultatregnskapet, i eventuell oppstilling over endringer i egenkapitalen eller i noter. Det anbefales at opplysningene gis i tilknytning til resultatregnskapet. I disponeringen bør utbytte spesifiseres på ordinært utbytte, tilleggsutbytte og ekstraordinært utbytte. Videre bør det spesifiseres hvordan utbyttene er dekket, se NRS 8 punkt 5.3.1 for eksempel. </a:t>
          </a:r>
        </a:p>
        <a:p>
          <a:pPr rtl="0" eaLnBrk="1" fontAlgn="auto" latinLnBrk="0" hangingPunct="1"/>
          <a:endParaRPr lang="nb-NO">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nb-NO" sz="1100" b="0" i="1" baseline="0">
              <a:effectLst/>
              <a:latin typeface="+mn-lt"/>
              <a:ea typeface="+mn-ea"/>
              <a:cs typeface="+mn-cs"/>
            </a:rPr>
            <a:t>Ad særlige poster, jf. NRS 8 punkt 7.3 og følgende</a:t>
          </a:r>
          <a:endParaRPr lang="nb-NO" i="1">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nb-NO" sz="1100">
              <a:effectLst/>
              <a:latin typeface="+mn-lt"/>
              <a:ea typeface="+mn-ea"/>
              <a:cs typeface="+mn-cs"/>
            </a:rPr>
            <a:t>Det kan være poster som er av så stor betydning for vurdering av foretakets inntjeningsevne at det bør gis særskilte opplysninger om postene som egen linje i regnskapsoppstillingen, i tillegg til i noter (regnskapsloven § 7-41). Når den regnskapspliktiges forhold tilsier det, skal det i resultatregnskap og balanse foretas en ytterligere oppdeling av poster og tilføyelse av poster som ikke inngår i oppstillingsplanene, jf. regnskapsloven § 6-3 første ledd. Poster som krever spesifikasjon på egen linje omtales i denne regnskapsstandarden med begrepet særlige poster. Særlige poster er vesentlige poster som er uvanlige og/eller uregelmessige. En ytterligere oppdeling av poster kan for eksempel være påkrevd der det er en stor gevinst på salg av driftsmidler. Et annet eksempel er store restruktureringskostnader. </a:t>
          </a:r>
          <a:endParaRPr lang="nb-NO" sz="1100" baseline="0">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lang="nb-NO" sz="1100" baseline="0">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nb-NO" sz="1100">
              <a:effectLst/>
              <a:latin typeface="+mn-lt"/>
              <a:ea typeface="+mn-ea"/>
              <a:cs typeface="+mn-cs"/>
            </a:rPr>
            <a:t>Særlige poster skal spesifiseres og benevnes etter inntektens eller kostnadens innhold på egen linje i resultatoppstillingen. Eksempelvis skal en uvanlig stor gevinst ved salg av driftsmidler presenteres på egen linje innfor andre driftsinntekter og benevnt for eksempel gevinst ved salg av driftsmidler. Virkning av endring av regnskapsestimat skal resultatføres i den regnskapsperioden estimatet endres, med mindre resultatføring kan utsettes i samsvar med god regnskapsskikk. Virkning av estimatendring skal vises på samme resultatlinje som estimatendringen knytter seg til, eventuelt på egen linje dersom virkningen kvalifiserer som særlig post.</a:t>
          </a:r>
          <a:endParaRPr lang="nb-NO">
            <a:effectLst/>
          </a:endParaRPr>
        </a:p>
        <a:p>
          <a:pPr rtl="0"/>
          <a:endParaRPr lang="nb-NO">
            <a:effectLst/>
          </a:endParaRPr>
        </a:p>
        <a:p>
          <a:pPr rtl="0"/>
          <a:r>
            <a:rPr lang="nb-NO" i="1">
              <a:effectLst/>
            </a:rPr>
            <a:t>Ad. konsernbidrag:</a:t>
          </a:r>
        </a:p>
        <a:p>
          <a:pPr rtl="0"/>
          <a:r>
            <a:rPr lang="nb-NO" sz="1100" b="0" i="0">
              <a:effectLst/>
              <a:latin typeface="+mn-lt"/>
              <a:ea typeface="+mn-ea"/>
              <a:cs typeface="+mn-cs"/>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 Når datterselskapet avgir konsernbidrag, behandles dette på lik linje som utbytte, og det</a:t>
          </a:r>
          <a:r>
            <a:rPr lang="nb-NO" sz="1100" b="0" i="0" baseline="0">
              <a:effectLst/>
              <a:latin typeface="+mn-lt"/>
              <a:ea typeface="+mn-ea"/>
              <a:cs typeface="+mn-cs"/>
            </a:rPr>
            <a:t> bør da opplyses om konsernbidraget sammen med annen resultatdisponering knyttet til resultatet.</a:t>
          </a:r>
          <a:r>
            <a:rPr lang="nb-NO" sz="1100" b="0" i="0">
              <a:effectLst/>
              <a:latin typeface="+mn-lt"/>
              <a:ea typeface="+mn-ea"/>
              <a:cs typeface="+mn-cs"/>
            </a:rPr>
            <a:t> Merk at behandlingen av skatteeffekter er spesiell.</a:t>
          </a:r>
          <a:endParaRPr lang="nb-NO">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15522</xdr:colOff>
      <xdr:row>62</xdr:row>
      <xdr:rowOff>17496</xdr:rowOff>
    </xdr:from>
    <xdr:to>
      <xdr:col>2</xdr:col>
      <xdr:colOff>723556</xdr:colOff>
      <xdr:row>94</xdr:row>
      <xdr:rowOff>35277</xdr:rowOff>
    </xdr:to>
    <xdr:sp macro="" textlink="">
      <xdr:nvSpPr>
        <xdr:cNvPr id="17415" name="Text Box 7">
          <a:extLst>
            <a:ext uri="{FF2B5EF4-FFF2-40B4-BE49-F238E27FC236}">
              <a16:creationId xmlns:a16="http://schemas.microsoft.com/office/drawing/2014/main" id="{00000000-0008-0000-0300-000007440000}"/>
            </a:ext>
          </a:extLst>
        </xdr:cNvPr>
        <xdr:cNvSpPr txBox="1">
          <a:spLocks noChangeArrowheads="1"/>
        </xdr:cNvSpPr>
      </xdr:nvSpPr>
      <xdr:spPr bwMode="auto">
        <a:xfrm>
          <a:off x="15522" y="11496885"/>
          <a:ext cx="6063201" cy="5888003"/>
        </a:xfrm>
        <a:prstGeom prst="rect">
          <a:avLst/>
        </a:prstGeom>
        <a:solidFill>
          <a:srgbClr val="FFFF99"/>
        </a:solidFill>
        <a:ln w="9525">
          <a:noFill/>
          <a:miter lim="800000"/>
          <a:headEnd/>
          <a:tailEnd/>
        </a:ln>
      </xdr:spPr>
      <xdr:txBody>
        <a:bodyPr vertOverflow="clip" wrap="square" lIns="27432" tIns="22860" rIns="0" bIns="0" anchor="t" upright="1"/>
        <a:lstStyle/>
        <a:p>
          <a:pPr rtl="0"/>
          <a:r>
            <a:rPr lang="nb-NO" sz="1100" b="0" i="0" baseline="0">
              <a:effectLst/>
              <a:latin typeface="+mn-lt"/>
              <a:ea typeface="+mn-ea"/>
              <a:cs typeface="+mn-cs"/>
            </a:rPr>
            <a:t>Merknad:</a:t>
          </a:r>
          <a:endParaRPr lang="nb-NO">
            <a:effectLst/>
          </a:endParaRPr>
        </a:p>
        <a:p>
          <a:pPr rtl="0"/>
          <a:r>
            <a:rPr lang="nb-NO" sz="1100" b="0" i="1" baseline="0">
              <a:effectLst/>
              <a:latin typeface="+mn-lt"/>
              <a:ea typeface="+mn-ea"/>
              <a:cs typeface="+mn-cs"/>
            </a:rPr>
            <a:t>Ad. disponering:</a:t>
          </a:r>
          <a:endParaRPr lang="nb-NO">
            <a:effectLst/>
          </a:endParaRPr>
        </a:p>
        <a:p>
          <a:pPr rtl="0" eaLnBrk="1" fontAlgn="auto" latinLnBrk="0" hangingPunct="1"/>
          <a:r>
            <a:rPr lang="nb-NO" sz="1100" b="0" i="0" baseline="0">
              <a:effectLst/>
              <a:latin typeface="+mn-lt"/>
              <a:ea typeface="+mn-ea"/>
              <a:cs typeface="+mn-cs"/>
            </a:rPr>
            <a:t>Det kan velges om forslag til anvendelse av overskudd eller dekning av tap (disponeringen) skal stå i tilknytning til resultatregnskapet, i eventuell oppstilling over endringer i egenkapitalen eller i noter. Det anbefales at opplysningene gis i tilknytning til resultatregnskapet. I disponeringen bør utbytte spesifiseres på ordinært utbytte, tilleggsutbytte og ekstraordinært utbytte. Videre bør det spesifiseres hvordan utbyttene er dekket, se NRS 8 punkt 5.3.1 for eksempel. </a:t>
          </a:r>
        </a:p>
        <a:p>
          <a:pPr rtl="0" eaLnBrk="1" fontAlgn="auto" latinLnBrk="0" hangingPunct="1"/>
          <a:endParaRPr lang="nb-NO">
            <a:effectLst/>
          </a:endParaRPr>
        </a:p>
        <a:p>
          <a:pPr rtl="0" eaLnBrk="1" fontAlgn="auto" latinLnBrk="0" hangingPunct="1"/>
          <a:r>
            <a:rPr lang="nb-NO" sz="1100" b="0" i="1" baseline="0">
              <a:effectLst/>
              <a:latin typeface="+mn-lt"/>
              <a:ea typeface="+mn-ea"/>
              <a:cs typeface="+mn-cs"/>
            </a:rPr>
            <a:t>Ad særlige poster, jf. NRS 8 punkt 7.3 og følgende</a:t>
          </a:r>
          <a:endParaRPr lang="nb-NO">
            <a:effectLst/>
          </a:endParaRPr>
        </a:p>
        <a:p>
          <a:pPr rtl="0" eaLnBrk="1" fontAlgn="auto" latinLnBrk="0" hangingPunct="1"/>
          <a:r>
            <a:rPr lang="nb-NO" sz="1100">
              <a:effectLst/>
              <a:latin typeface="+mn-lt"/>
              <a:ea typeface="+mn-ea"/>
              <a:cs typeface="+mn-cs"/>
            </a:rPr>
            <a:t>Det kan være poster som er av så stor betydning for vurdering av foretakets inntjeningsevne at det bør gis særskilte opplysninger om postene som egen linje i regnskapsoppstillingen, i tillegg til i noter (regnskapsloven § 7-41). Når den regnskapspliktiges forhold tilsier det, skal det i resultatregnskap og balanse foretas en ytterligere oppdeling av poster og tilføyelse av poster som ikke inngår i oppstillingsplanene, jf. regnskapsloven § 6-3 første ledd. Poster som krever spesifikasjon på egen linje omtales i denne regnskapsstandarden med begrepet særlige poster. Særlige poster er vesentlige poster som er uvanlige og/eller uregelmessige. En ytterligere oppdeling av poster kan for eksempel være påkrevd der det er en stor gevinst på salg av driftsmidler. Et annet eksempel er store restruktureringskostnader. </a:t>
          </a:r>
          <a:endParaRPr lang="nb-NO">
            <a:effectLst/>
          </a:endParaRPr>
        </a:p>
        <a:p>
          <a:pPr rtl="0" eaLnBrk="1" fontAlgn="auto" latinLnBrk="0" hangingPunct="1"/>
          <a:r>
            <a:rPr lang="nb-NO" sz="1100">
              <a:effectLst/>
              <a:latin typeface="+mn-lt"/>
              <a:ea typeface="+mn-ea"/>
              <a:cs typeface="+mn-cs"/>
            </a:rPr>
            <a:t>Særlige poster skal spesifiseres og benevnes etter inntektens eller kostnadens innhold på egen linje i resultatoppstillingen. Eksempelvis skal en uvanlig stor gevinst ved salg av driftsmidler presenteres på egen linje innfor andre driftsinntekter og benevnt for eksempel gevinst ved salg av driftsmidler. Virkning av endring av regnskapsestimat er ordinær post som skal resultatføres i den regnskapsperioden estimatet endres, med mindre resultatføring kan utsettes i samsvar med god regnskapsskikk. Virkning av estimatendring skal vises på samme resultatlinje som estimatendringen knytter seg til, eventuelt på egen linje dersom virkningen kvalifiserer som særlig post.</a:t>
          </a:r>
        </a:p>
        <a:p>
          <a:pPr rtl="0" eaLnBrk="1" fontAlgn="auto" latinLnBrk="0" hangingPunct="1"/>
          <a:endParaRPr lang="nb-NO">
            <a:effectLst/>
          </a:endParaRPr>
        </a:p>
        <a:p>
          <a:pPr rtl="0"/>
          <a:r>
            <a:rPr lang="nb-NO" sz="1100" i="1">
              <a:effectLst/>
              <a:latin typeface="+mn-lt"/>
              <a:ea typeface="+mn-ea"/>
              <a:cs typeface="+mn-cs"/>
            </a:rPr>
            <a:t>Ad. konsernbidrag:</a:t>
          </a:r>
          <a:endParaRPr lang="nb-NO">
            <a:effectLst/>
          </a:endParaRPr>
        </a:p>
        <a:p>
          <a:pPr rtl="0"/>
          <a:r>
            <a:rPr lang="nb-NO" sz="1100" b="0" i="0">
              <a:effectLst/>
              <a:latin typeface="+mn-lt"/>
              <a:ea typeface="+mn-ea"/>
              <a:cs typeface="+mn-cs"/>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 Når datterselskapet avgir konsernbidrag, behandles dette på lik linje som utbytte, og det</a:t>
          </a:r>
          <a:r>
            <a:rPr lang="nb-NO" sz="1100" b="0" i="0" baseline="0">
              <a:effectLst/>
              <a:latin typeface="+mn-lt"/>
              <a:ea typeface="+mn-ea"/>
              <a:cs typeface="+mn-cs"/>
            </a:rPr>
            <a:t> bør da opplyses om konsernbidraget sammen med annen resultatdisponering knyttet til resultatet.</a:t>
          </a:r>
          <a:r>
            <a:rPr lang="nb-NO" sz="1100" b="0" i="0">
              <a:effectLst/>
              <a:latin typeface="+mn-lt"/>
              <a:ea typeface="+mn-ea"/>
              <a:cs typeface="+mn-cs"/>
            </a:rPr>
            <a:t> Merk at behandlingen av skatteeffekter er spesiell.</a:t>
          </a:r>
          <a:endParaRPr lang="nb-NO">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106</xdr:row>
      <xdr:rowOff>95250</xdr:rowOff>
    </xdr:from>
    <xdr:to>
      <xdr:col>4</xdr:col>
      <xdr:colOff>675619</xdr:colOff>
      <xdr:row>111</xdr:row>
      <xdr:rowOff>38100</xdr:rowOff>
    </xdr:to>
    <xdr:sp macro="" textlink="">
      <xdr:nvSpPr>
        <xdr:cNvPr id="18439" name="Text Box 7">
          <a:extLst>
            <a:ext uri="{FF2B5EF4-FFF2-40B4-BE49-F238E27FC236}">
              <a16:creationId xmlns:a16="http://schemas.microsoft.com/office/drawing/2014/main" id="{00000000-0008-0000-0400-000007480000}"/>
            </a:ext>
          </a:extLst>
        </xdr:cNvPr>
        <xdr:cNvSpPr txBox="1">
          <a:spLocks noChangeArrowheads="1"/>
        </xdr:cNvSpPr>
      </xdr:nvSpPr>
      <xdr:spPr bwMode="auto">
        <a:xfrm>
          <a:off x="114300" y="20250150"/>
          <a:ext cx="5772150" cy="75247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I33"/>
  <sheetViews>
    <sheetView showGridLines="0" zoomScale="120" zoomScaleNormal="120" workbookViewId="0">
      <selection activeCell="K13" sqref="K13"/>
    </sheetView>
  </sheetViews>
  <sheetFormatPr defaultRowHeight="12.5" x14ac:dyDescent="0.25"/>
  <sheetData>
    <row r="1" spans="1:9" ht="18" x14ac:dyDescent="0.4">
      <c r="A1" s="116" t="s">
        <v>407</v>
      </c>
    </row>
    <row r="3" spans="1:9" x14ac:dyDescent="0.25">
      <c r="A3" t="s">
        <v>408</v>
      </c>
    </row>
    <row r="4" spans="1:9" x14ac:dyDescent="0.25">
      <c r="A4" t="s">
        <v>92</v>
      </c>
    </row>
    <row r="5" spans="1:9" x14ac:dyDescent="0.25">
      <c r="A5" t="s">
        <v>93</v>
      </c>
    </row>
    <row r="6" spans="1:9" x14ac:dyDescent="0.25">
      <c r="A6" t="s">
        <v>409</v>
      </c>
    </row>
    <row r="7" spans="1:9" x14ac:dyDescent="0.25">
      <c r="A7" t="s">
        <v>94</v>
      </c>
    </row>
    <row r="9" spans="1:9" ht="13" x14ac:dyDescent="0.3">
      <c r="A9" s="22" t="s">
        <v>79</v>
      </c>
      <c r="B9" s="22"/>
      <c r="C9" s="22"/>
      <c r="D9" s="22"/>
      <c r="E9" s="22"/>
      <c r="F9" s="22"/>
      <c r="G9" s="22"/>
      <c r="H9" s="22"/>
      <c r="I9" s="22"/>
    </row>
    <row r="10" spans="1:9" ht="13" x14ac:dyDescent="0.3">
      <c r="A10" s="22" t="s">
        <v>80</v>
      </c>
      <c r="B10" s="22"/>
      <c r="C10" s="22"/>
      <c r="D10" s="22"/>
      <c r="E10" s="22"/>
      <c r="F10" s="22"/>
      <c r="G10" s="22"/>
      <c r="H10" s="22"/>
      <c r="I10" s="22"/>
    </row>
    <row r="11" spans="1:9" ht="13" x14ac:dyDescent="0.3">
      <c r="A11" s="22" t="s">
        <v>81</v>
      </c>
      <c r="B11" s="22"/>
      <c r="C11" s="22"/>
      <c r="D11" s="22"/>
      <c r="E11" s="22"/>
      <c r="F11" s="22"/>
      <c r="G11" s="22"/>
      <c r="H11" s="22"/>
      <c r="I11" s="22"/>
    </row>
    <row r="12" spans="1:9" ht="13" x14ac:dyDescent="0.3">
      <c r="A12" s="22" t="s">
        <v>82</v>
      </c>
      <c r="B12" s="22"/>
      <c r="C12" s="22"/>
      <c r="D12" s="22"/>
      <c r="E12" s="22"/>
      <c r="F12" s="22"/>
      <c r="G12" s="22"/>
      <c r="H12" s="22"/>
      <c r="I12" s="22"/>
    </row>
    <row r="13" spans="1:9" ht="13" x14ac:dyDescent="0.3">
      <c r="A13" s="22" t="s">
        <v>83</v>
      </c>
      <c r="B13" s="22"/>
      <c r="C13" s="22"/>
      <c r="D13" s="22"/>
      <c r="E13" s="22"/>
      <c r="F13" s="22"/>
      <c r="G13" s="22"/>
      <c r="H13" s="22"/>
      <c r="I13" s="22"/>
    </row>
    <row r="14" spans="1:9" ht="13" x14ac:dyDescent="0.3">
      <c r="A14" s="26" t="s">
        <v>364</v>
      </c>
      <c r="B14" s="22"/>
      <c r="C14" s="22"/>
      <c r="D14" s="22"/>
      <c r="E14" s="22"/>
      <c r="F14" s="22"/>
      <c r="G14" s="22"/>
      <c r="H14" s="22"/>
      <c r="I14" s="22"/>
    </row>
    <row r="15" spans="1:9" s="24" customFormat="1" ht="13" x14ac:dyDescent="0.3">
      <c r="A15" s="23"/>
      <c r="B15" s="23"/>
      <c r="C15" s="23"/>
      <c r="D15" s="23"/>
      <c r="E15" s="23"/>
      <c r="F15" s="23"/>
      <c r="G15" s="23"/>
      <c r="H15" s="23"/>
      <c r="I15" s="23"/>
    </row>
    <row r="16" spans="1:9" ht="13" x14ac:dyDescent="0.3">
      <c r="A16" s="5" t="s">
        <v>55</v>
      </c>
    </row>
    <row r="17" spans="1:1" ht="12.75" customHeight="1" x14ac:dyDescent="0.25"/>
    <row r="18" spans="1:1" ht="12.75" customHeight="1" x14ac:dyDescent="0.25">
      <c r="A18" t="s">
        <v>101</v>
      </c>
    </row>
    <row r="19" spans="1:1" ht="12.75" customHeight="1" x14ac:dyDescent="0.25">
      <c r="A19" t="s">
        <v>84</v>
      </c>
    </row>
    <row r="20" spans="1:1" ht="12.75" customHeight="1" x14ac:dyDescent="0.25"/>
    <row r="21" spans="1:1" ht="12.75" customHeight="1" x14ac:dyDescent="0.3">
      <c r="A21" s="5" t="s">
        <v>85</v>
      </c>
    </row>
    <row r="22" spans="1:1" ht="12.75" customHeight="1" x14ac:dyDescent="0.3">
      <c r="A22" s="5"/>
    </row>
    <row r="23" spans="1:1" x14ac:dyDescent="0.25">
      <c r="A23" s="17" t="s">
        <v>86</v>
      </c>
    </row>
    <row r="24" spans="1:1" ht="12.75" customHeight="1" x14ac:dyDescent="0.25">
      <c r="A24" t="s">
        <v>95</v>
      </c>
    </row>
    <row r="25" spans="1:1" ht="12.75" customHeight="1" x14ac:dyDescent="0.25">
      <c r="A25" t="s">
        <v>96</v>
      </c>
    </row>
    <row r="26" spans="1:1" x14ac:dyDescent="0.25">
      <c r="A26" s="17" t="s">
        <v>97</v>
      </c>
    </row>
    <row r="28" spans="1:1" x14ac:dyDescent="0.25">
      <c r="A28" t="s">
        <v>87</v>
      </c>
    </row>
    <row r="29" spans="1:1" x14ac:dyDescent="0.25">
      <c r="A29" t="s">
        <v>88</v>
      </c>
    </row>
    <row r="30" spans="1:1" x14ac:dyDescent="0.25">
      <c r="A30" t="s">
        <v>89</v>
      </c>
    </row>
    <row r="32" spans="1:1" x14ac:dyDescent="0.25">
      <c r="A32" t="s">
        <v>90</v>
      </c>
    </row>
    <row r="33" spans="1:1" x14ac:dyDescent="0.25">
      <c r="A33" t="s">
        <v>91</v>
      </c>
    </row>
  </sheetData>
  <phoneticPr fontId="11" type="noConversion"/>
  <pageMargins left="1" right="1" top="1.25" bottom="1" header="0.5" footer="0.5"/>
  <pageSetup fitToHeight="0" orientation="portrait" r:id="rId1"/>
  <headerFooter alignWithMargins="0"/>
  <customProperties>
    <customPr name="OrphanNamesChecke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B2:H33"/>
  <sheetViews>
    <sheetView topLeftCell="A28" zoomScaleNormal="100" workbookViewId="0">
      <selection activeCell="B31" sqref="B31"/>
    </sheetView>
  </sheetViews>
  <sheetFormatPr defaultColWidth="9.1796875" defaultRowHeight="13" x14ac:dyDescent="0.3"/>
  <cols>
    <col min="1" max="16384" width="9.1796875" style="27"/>
  </cols>
  <sheetData>
    <row r="2" spans="2:8" ht="12.75" customHeight="1" x14ac:dyDescent="0.3"/>
    <row r="4" spans="2:8" ht="12.75" customHeight="1" x14ac:dyDescent="0.3"/>
    <row r="13" spans="2:8" x14ac:dyDescent="0.3">
      <c r="B13" s="28"/>
      <c r="C13" s="29"/>
      <c r="D13" s="29"/>
      <c r="E13" s="29"/>
      <c r="F13" s="29"/>
      <c r="G13" s="29"/>
      <c r="H13" s="30"/>
    </row>
    <row r="14" spans="2:8" x14ac:dyDescent="0.3">
      <c r="B14" s="31"/>
      <c r="C14" s="32"/>
      <c r="D14" s="32"/>
      <c r="E14" s="32"/>
      <c r="F14" s="32"/>
      <c r="G14" s="32"/>
      <c r="H14" s="33"/>
    </row>
    <row r="15" spans="2:8" x14ac:dyDescent="0.3">
      <c r="B15" s="31"/>
      <c r="C15" s="32"/>
      <c r="D15" s="32"/>
      <c r="E15" s="32"/>
      <c r="F15" s="32"/>
      <c r="G15" s="32"/>
      <c r="H15" s="33"/>
    </row>
    <row r="16" spans="2:8" ht="46" x14ac:dyDescent="1">
      <c r="B16" s="104" t="s">
        <v>102</v>
      </c>
      <c r="C16" s="105"/>
      <c r="D16" s="105"/>
      <c r="E16" s="105"/>
      <c r="F16" s="105"/>
      <c r="G16" s="105"/>
      <c r="H16" s="106"/>
    </row>
    <row r="17" spans="2:8" x14ac:dyDescent="0.3">
      <c r="B17" s="31"/>
      <c r="C17" s="32"/>
      <c r="D17" s="32"/>
      <c r="E17" s="32"/>
      <c r="F17" s="32"/>
      <c r="G17" s="32"/>
      <c r="H17" s="33"/>
    </row>
    <row r="18" spans="2:8" x14ac:dyDescent="0.3">
      <c r="B18" s="31"/>
      <c r="C18" s="32"/>
      <c r="D18" s="32"/>
      <c r="E18" s="32"/>
      <c r="F18" s="32"/>
      <c r="G18" s="32"/>
      <c r="H18" s="33"/>
    </row>
    <row r="19" spans="2:8" x14ac:dyDescent="0.3">
      <c r="B19" s="31"/>
      <c r="C19" s="32"/>
      <c r="D19" s="32"/>
      <c r="E19" s="32"/>
      <c r="F19" s="32"/>
      <c r="G19" s="32"/>
      <c r="H19" s="33"/>
    </row>
    <row r="20" spans="2:8" x14ac:dyDescent="0.3">
      <c r="B20" s="107" t="s">
        <v>56</v>
      </c>
      <c r="C20" s="108"/>
      <c r="D20" s="108"/>
      <c r="E20" s="108"/>
      <c r="F20" s="108"/>
      <c r="G20" s="108"/>
      <c r="H20" s="109"/>
    </row>
    <row r="21" spans="2:8" x14ac:dyDescent="0.3">
      <c r="B21" s="107"/>
      <c r="C21" s="108"/>
      <c r="D21" s="108"/>
      <c r="E21" s="108"/>
      <c r="F21" s="108"/>
      <c r="G21" s="108"/>
      <c r="H21" s="109"/>
    </row>
    <row r="22" spans="2:8" x14ac:dyDescent="0.3">
      <c r="B22" s="107"/>
      <c r="C22" s="108"/>
      <c r="D22" s="108"/>
      <c r="E22" s="108"/>
      <c r="F22" s="108"/>
      <c r="G22" s="108"/>
      <c r="H22" s="109"/>
    </row>
    <row r="23" spans="2:8" x14ac:dyDescent="0.3">
      <c r="B23" s="107"/>
      <c r="C23" s="108"/>
      <c r="D23" s="108"/>
      <c r="E23" s="108"/>
      <c r="F23" s="108"/>
      <c r="G23" s="108"/>
      <c r="H23" s="109"/>
    </row>
    <row r="24" spans="2:8" x14ac:dyDescent="0.3">
      <c r="B24" s="107"/>
      <c r="C24" s="108"/>
      <c r="D24" s="108"/>
      <c r="E24" s="108"/>
      <c r="F24" s="108"/>
      <c r="G24" s="108"/>
      <c r="H24" s="109"/>
    </row>
    <row r="25" spans="2:8" x14ac:dyDescent="0.3">
      <c r="B25" s="107"/>
      <c r="C25" s="108"/>
      <c r="D25" s="108"/>
      <c r="E25" s="108"/>
      <c r="F25" s="108"/>
      <c r="G25" s="108"/>
      <c r="H25" s="109"/>
    </row>
    <row r="26" spans="2:8" x14ac:dyDescent="0.3">
      <c r="B26" s="107"/>
      <c r="C26" s="108"/>
      <c r="D26" s="108"/>
      <c r="E26" s="108"/>
      <c r="F26" s="108"/>
      <c r="G26" s="108"/>
      <c r="H26" s="109"/>
    </row>
    <row r="27" spans="2:8" x14ac:dyDescent="0.3">
      <c r="B27" s="31"/>
      <c r="C27" s="32"/>
      <c r="D27" s="32"/>
      <c r="E27" s="32"/>
      <c r="F27" s="32"/>
      <c r="G27" s="32"/>
      <c r="H27" s="33"/>
    </row>
    <row r="28" spans="2:8" x14ac:dyDescent="0.3">
      <c r="B28" s="31"/>
      <c r="C28" s="32"/>
      <c r="D28" s="32"/>
      <c r="E28" s="32"/>
      <c r="F28" s="32"/>
      <c r="G28" s="32"/>
      <c r="H28" s="33"/>
    </row>
    <row r="29" spans="2:8" x14ac:dyDescent="0.3">
      <c r="B29" s="31"/>
      <c r="C29" s="32"/>
      <c r="D29" s="32"/>
      <c r="E29" s="32"/>
      <c r="F29" s="32"/>
      <c r="G29" s="32"/>
      <c r="H29" s="33"/>
    </row>
    <row r="30" spans="2:8" ht="31" x14ac:dyDescent="0.7">
      <c r="B30" s="110">
        <v>2024</v>
      </c>
      <c r="C30" s="111"/>
      <c r="D30" s="111"/>
      <c r="E30" s="111"/>
      <c r="F30" s="111"/>
      <c r="G30" s="111"/>
      <c r="H30" s="112"/>
    </row>
    <row r="31" spans="2:8" x14ac:dyDescent="0.3">
      <c r="B31" s="31"/>
      <c r="C31" s="32"/>
      <c r="D31" s="32"/>
      <c r="E31" s="32"/>
      <c r="F31" s="32"/>
      <c r="G31" s="32"/>
      <c r="H31" s="33"/>
    </row>
    <row r="32" spans="2:8" x14ac:dyDescent="0.3">
      <c r="B32" s="31"/>
      <c r="C32" s="32"/>
      <c r="D32" s="32"/>
      <c r="E32" s="32"/>
      <c r="F32" s="32"/>
      <c r="G32" s="32"/>
      <c r="H32" s="33"/>
    </row>
    <row r="33" spans="2:8" x14ac:dyDescent="0.3">
      <c r="B33" s="34"/>
      <c r="C33" s="35"/>
      <c r="D33" s="35"/>
      <c r="E33" s="35"/>
      <c r="F33" s="35"/>
      <c r="G33" s="35"/>
      <c r="H33" s="36"/>
    </row>
  </sheetData>
  <mergeCells count="3">
    <mergeCell ref="B16:H16"/>
    <mergeCell ref="B20:H26"/>
    <mergeCell ref="B30:H30"/>
  </mergeCells>
  <phoneticPr fontId="0" type="noConversion"/>
  <pageMargins left="1" right="1" top="1.25" bottom="1" header="0.5" footer="0.5"/>
  <pageSetup fitToHeight="0"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H51"/>
  <sheetViews>
    <sheetView showGridLines="0" zoomScale="90" zoomScaleNormal="90" workbookViewId="0">
      <selection activeCell="C8" sqref="C8"/>
    </sheetView>
  </sheetViews>
  <sheetFormatPr defaultColWidth="9.54296875" defaultRowHeight="14.5" x14ac:dyDescent="0.35"/>
  <cols>
    <col min="1" max="1" width="7.1796875" style="37" customWidth="1"/>
    <col min="2" max="2" width="70.453125" style="37" customWidth="1"/>
    <col min="3" max="3" width="11.54296875" style="37" customWidth="1"/>
    <col min="4" max="4" width="4.453125" style="37" customWidth="1"/>
    <col min="5" max="5" width="11.54296875" style="37" customWidth="1"/>
    <col min="6" max="16384" width="9.54296875" style="37"/>
  </cols>
  <sheetData>
    <row r="1" spans="1:8" x14ac:dyDescent="0.35">
      <c r="F1" s="37" t="s">
        <v>48</v>
      </c>
    </row>
    <row r="2" spans="1:8" ht="25" customHeight="1" x14ac:dyDescent="0.35">
      <c r="A2" s="113" t="str">
        <f>'Front page'!B20</f>
        <v xml:space="preserve"> Liten Enighet AS</v>
      </c>
      <c r="B2" s="113"/>
      <c r="C2" s="113"/>
      <c r="D2" s="113"/>
      <c r="E2" s="113"/>
    </row>
    <row r="3" spans="1:8" ht="25" customHeight="1" x14ac:dyDescent="0.35">
      <c r="A3" s="113" t="s">
        <v>300</v>
      </c>
      <c r="B3" s="113"/>
      <c r="C3" s="113"/>
      <c r="D3" s="113"/>
      <c r="E3" s="113"/>
    </row>
    <row r="4" spans="1:8" ht="13.5" customHeight="1" x14ac:dyDescent="0.35"/>
    <row r="5" spans="1:8" ht="13.5" customHeight="1" x14ac:dyDescent="0.35"/>
    <row r="6" spans="1:8" ht="13.5" customHeight="1" x14ac:dyDescent="0.35">
      <c r="C6" s="38"/>
      <c r="E6" s="38"/>
    </row>
    <row r="7" spans="1:8" ht="13.5" customHeight="1" x14ac:dyDescent="0.35">
      <c r="A7" s="39" t="s">
        <v>50</v>
      </c>
      <c r="B7" s="40" t="s">
        <v>309</v>
      </c>
      <c r="C7" s="98" t="s">
        <v>395</v>
      </c>
      <c r="D7" s="99"/>
      <c r="E7" s="98" t="s">
        <v>394</v>
      </c>
      <c r="F7" s="37" t="str">
        <f>IF(ISBLANK(E21)=TRUE,"",IF(E21=0,IF(C21=0,IF(ISBLANK(B21)=FALSE,"x",""),""),""))</f>
        <v>x</v>
      </c>
      <c r="G7" s="43" t="str">
        <f>RIGHT(E7,2)</f>
        <v>23</v>
      </c>
    </row>
    <row r="8" spans="1:8" ht="13.5" customHeight="1" x14ac:dyDescent="0.35"/>
    <row r="9" spans="1:8" ht="13.5" customHeight="1" x14ac:dyDescent="0.35">
      <c r="A9" s="42"/>
      <c r="B9" s="44" t="s">
        <v>205</v>
      </c>
      <c r="C9" s="45">
        <v>0</v>
      </c>
      <c r="E9" s="45">
        <v>0</v>
      </c>
      <c r="F9" s="37" t="str">
        <f t="shared" ref="F9:F21" si="0">IF(ISBLANK(E9)=TRUE,"",IF(E9=0,IF(C9=0,IF(ISBLANK(B9)=FALSE,"x",""),""),""))</f>
        <v>x</v>
      </c>
      <c r="H9" s="46"/>
    </row>
    <row r="10" spans="1:8" ht="13.5" customHeight="1" x14ac:dyDescent="0.35">
      <c r="A10" s="42"/>
      <c r="B10" s="44" t="s">
        <v>301</v>
      </c>
      <c r="C10" s="44">
        <v>0</v>
      </c>
      <c r="E10" s="44">
        <v>0</v>
      </c>
      <c r="F10" s="37" t="str">
        <f t="shared" si="0"/>
        <v>x</v>
      </c>
    </row>
    <row r="11" spans="1:8" ht="18" customHeight="1" x14ac:dyDescent="0.35">
      <c r="A11" s="42"/>
      <c r="B11" s="47" t="s">
        <v>310</v>
      </c>
      <c r="C11" s="48">
        <f>SUM(C9:C10)</f>
        <v>0</v>
      </c>
      <c r="E11" s="48">
        <f>SUM(E9:E10)</f>
        <v>0</v>
      </c>
      <c r="F11" s="37" t="str">
        <f t="shared" si="0"/>
        <v>x</v>
      </c>
    </row>
    <row r="12" spans="1:8" ht="13.5" customHeight="1" x14ac:dyDescent="0.35">
      <c r="A12" s="42"/>
      <c r="F12" s="37" t="str">
        <f t="shared" si="0"/>
        <v/>
      </c>
    </row>
    <row r="13" spans="1:8" ht="27" customHeight="1" x14ac:dyDescent="0.35">
      <c r="A13" s="42"/>
      <c r="B13" s="49" t="s">
        <v>206</v>
      </c>
      <c r="C13" s="44">
        <v>0</v>
      </c>
      <c r="E13" s="44">
        <v>0</v>
      </c>
      <c r="F13" s="37" t="str">
        <f t="shared" si="0"/>
        <v>x</v>
      </c>
    </row>
    <row r="14" spans="1:8" ht="13.5" customHeight="1" x14ac:dyDescent="0.35">
      <c r="A14" s="42"/>
      <c r="B14" s="49" t="s">
        <v>207</v>
      </c>
      <c r="C14" s="44">
        <v>0</v>
      </c>
      <c r="E14" s="44">
        <v>0</v>
      </c>
      <c r="F14" s="37" t="str">
        <f t="shared" si="0"/>
        <v>x</v>
      </c>
    </row>
    <row r="15" spans="1:8" ht="13.5" customHeight="1" x14ac:dyDescent="0.35">
      <c r="A15" s="42"/>
      <c r="B15" s="49" t="s">
        <v>307</v>
      </c>
      <c r="C15" s="44">
        <v>0</v>
      </c>
      <c r="E15" s="44">
        <v>0</v>
      </c>
      <c r="F15" s="37" t="str">
        <f t="shared" si="0"/>
        <v>x</v>
      </c>
    </row>
    <row r="16" spans="1:8" ht="13.5" customHeight="1" x14ac:dyDescent="0.35">
      <c r="A16" s="42"/>
      <c r="B16" s="49" t="s">
        <v>104</v>
      </c>
      <c r="C16" s="44">
        <v>0</v>
      </c>
      <c r="E16" s="44">
        <v>0</v>
      </c>
      <c r="F16" s="37" t="str">
        <f t="shared" si="0"/>
        <v>x</v>
      </c>
    </row>
    <row r="17" spans="1:6" ht="13.5" customHeight="1" x14ac:dyDescent="0.35">
      <c r="A17" s="42"/>
      <c r="B17" s="44" t="s">
        <v>208</v>
      </c>
      <c r="C17" s="44">
        <v>0</v>
      </c>
      <c r="E17" s="44">
        <v>0</v>
      </c>
      <c r="F17" s="37" t="str">
        <f t="shared" si="0"/>
        <v>x</v>
      </c>
    </row>
    <row r="18" spans="1:6" ht="13.5" customHeight="1" x14ac:dyDescent="0.35">
      <c r="A18" s="42"/>
      <c r="B18" s="44" t="s">
        <v>282</v>
      </c>
      <c r="C18" s="44">
        <v>0</v>
      </c>
      <c r="E18" s="44">
        <v>0</v>
      </c>
      <c r="F18" s="37" t="str">
        <f t="shared" si="0"/>
        <v>x</v>
      </c>
    </row>
    <row r="19" spans="1:6" ht="13.5" customHeight="1" x14ac:dyDescent="0.35">
      <c r="A19" s="42"/>
      <c r="B19" s="44" t="s">
        <v>105</v>
      </c>
      <c r="C19" s="44">
        <v>0</v>
      </c>
      <c r="E19" s="44">
        <v>0</v>
      </c>
      <c r="F19" s="37" t="str">
        <f t="shared" si="0"/>
        <v>x</v>
      </c>
    </row>
    <row r="20" spans="1:6" ht="18" customHeight="1" x14ac:dyDescent="0.35">
      <c r="A20" s="42"/>
      <c r="B20" s="47" t="s">
        <v>106</v>
      </c>
      <c r="C20" s="48">
        <f>SUM(C13:C19)</f>
        <v>0</v>
      </c>
      <c r="E20" s="48">
        <f>SUM(E13:E19)</f>
        <v>0</v>
      </c>
      <c r="F20" s="37" t="str">
        <f t="shared" si="0"/>
        <v>x</v>
      </c>
    </row>
    <row r="21" spans="1:6" ht="18" customHeight="1" x14ac:dyDescent="0.35">
      <c r="A21" s="42"/>
      <c r="B21" s="47" t="s">
        <v>107</v>
      </c>
      <c r="C21" s="48">
        <f>C11-C20</f>
        <v>0</v>
      </c>
      <c r="E21" s="48">
        <f>E11-E20</f>
        <v>0</v>
      </c>
      <c r="F21" s="37" t="str">
        <f t="shared" si="0"/>
        <v>x</v>
      </c>
    </row>
    <row r="22" spans="1:6" ht="13.5" customHeight="1" x14ac:dyDescent="0.35">
      <c r="A22" s="42"/>
      <c r="F22" s="37" t="str">
        <f>IF(ISBLANK(E21)=TRUE,"",IF(E21=0,IF(C21=0,IF(ISBLANK(B21)=FALSE,"x",""),""),""))</f>
        <v>x</v>
      </c>
    </row>
    <row r="23" spans="1:6" ht="13.5" customHeight="1" x14ac:dyDescent="0.35">
      <c r="A23" s="42"/>
      <c r="B23" s="40" t="s">
        <v>108</v>
      </c>
      <c r="F23" s="37" t="str">
        <f>IF(ISBLANK(E33)=TRUE,"",IF(E33=0,IF(C33=0,IF(ISBLANK(B33)=FALSE,"x",""),""),""))</f>
        <v>x</v>
      </c>
    </row>
    <row r="24" spans="1:6" ht="13.5" customHeight="1" x14ac:dyDescent="0.35">
      <c r="A24" s="42"/>
      <c r="F24" s="37" t="str">
        <f>IF(ISBLANK(E33)=TRUE,"",IF(E33=0,IF(C33=0,IF(ISBLANK(B33)=FALSE,"x",""),""),""))</f>
        <v>x</v>
      </c>
    </row>
    <row r="25" spans="1:6" ht="13.5" customHeight="1" x14ac:dyDescent="0.35">
      <c r="A25" s="42"/>
      <c r="B25" s="44" t="s">
        <v>209</v>
      </c>
      <c r="C25" s="44">
        <v>0</v>
      </c>
      <c r="E25" s="44">
        <v>0</v>
      </c>
      <c r="F25" s="37" t="str">
        <f t="shared" ref="F25:F36" si="1">IF(ISBLANK(E25)=TRUE,"",IF(E25=0,IF(C25=0,IF(ISBLANK(B25)=FALSE,"x",""),""),""))</f>
        <v>x</v>
      </c>
    </row>
    <row r="26" spans="1:6" ht="13.5" customHeight="1" x14ac:dyDescent="0.35">
      <c r="A26" s="42"/>
      <c r="B26" s="49" t="s">
        <v>109</v>
      </c>
      <c r="C26" s="44">
        <v>0</v>
      </c>
      <c r="E26" s="44">
        <v>0</v>
      </c>
      <c r="F26" s="37" t="str">
        <f t="shared" si="1"/>
        <v>x</v>
      </c>
    </row>
    <row r="27" spans="1:6" ht="13.5" customHeight="1" x14ac:dyDescent="0.35">
      <c r="A27" s="42"/>
      <c r="B27" s="44" t="s">
        <v>110</v>
      </c>
      <c r="C27" s="44">
        <v>0</v>
      </c>
      <c r="E27" s="44">
        <v>0</v>
      </c>
      <c r="F27" s="37" t="str">
        <f t="shared" si="1"/>
        <v>x</v>
      </c>
    </row>
    <row r="28" spans="1:6" ht="13.5" customHeight="1" x14ac:dyDescent="0.35">
      <c r="A28" s="42"/>
      <c r="B28" s="44" t="s">
        <v>111</v>
      </c>
      <c r="C28" s="44">
        <v>0</v>
      </c>
      <c r="E28" s="44">
        <v>0</v>
      </c>
      <c r="F28" s="37" t="str">
        <f t="shared" si="1"/>
        <v>x</v>
      </c>
    </row>
    <row r="29" spans="1:6" ht="13.5" customHeight="1" x14ac:dyDescent="0.35">
      <c r="A29" s="42"/>
      <c r="B29" s="44" t="s">
        <v>283</v>
      </c>
      <c r="C29" s="44">
        <v>0</v>
      </c>
      <c r="E29" s="44">
        <v>0</v>
      </c>
      <c r="F29" s="37" t="str">
        <f t="shared" si="1"/>
        <v>x</v>
      </c>
    </row>
    <row r="30" spans="1:6" ht="13.5" customHeight="1" x14ac:dyDescent="0.35">
      <c r="A30" s="42"/>
      <c r="B30" s="44" t="s">
        <v>210</v>
      </c>
      <c r="C30" s="44">
        <v>0</v>
      </c>
      <c r="E30" s="44">
        <v>0</v>
      </c>
      <c r="F30" s="37" t="str">
        <f t="shared" si="1"/>
        <v>x</v>
      </c>
    </row>
    <row r="31" spans="1:6" ht="13.5" customHeight="1" x14ac:dyDescent="0.35">
      <c r="A31" s="42"/>
      <c r="B31" s="44" t="s">
        <v>112</v>
      </c>
      <c r="C31" s="44">
        <v>0</v>
      </c>
      <c r="E31" s="44">
        <v>0</v>
      </c>
      <c r="F31" s="37" t="str">
        <f t="shared" si="1"/>
        <v>x</v>
      </c>
    </row>
    <row r="32" spans="1:6" ht="13.5" customHeight="1" x14ac:dyDescent="0.35">
      <c r="A32" s="42"/>
      <c r="B32" s="44" t="s">
        <v>113</v>
      </c>
      <c r="C32" s="44">
        <v>0</v>
      </c>
      <c r="E32" s="44">
        <v>0</v>
      </c>
      <c r="F32" s="37" t="str">
        <f t="shared" si="1"/>
        <v>x</v>
      </c>
    </row>
    <row r="33" spans="1:6" ht="18" customHeight="1" x14ac:dyDescent="0.35">
      <c r="A33" s="42"/>
      <c r="B33" s="47" t="s">
        <v>114</v>
      </c>
      <c r="C33" s="48">
        <f>SUM(C25:C32)</f>
        <v>0</v>
      </c>
      <c r="E33" s="48">
        <f>SUM(E25:E32)</f>
        <v>0</v>
      </c>
      <c r="F33" s="37" t="str">
        <f t="shared" si="1"/>
        <v>x</v>
      </c>
    </row>
    <row r="34" spans="1:6" ht="18" customHeight="1" x14ac:dyDescent="0.35">
      <c r="A34" s="42"/>
      <c r="B34" s="47" t="s">
        <v>392</v>
      </c>
      <c r="C34" s="48">
        <f>C21+C33</f>
        <v>0</v>
      </c>
      <c r="E34" s="48">
        <f>E21+E33</f>
        <v>0</v>
      </c>
      <c r="F34" s="37" t="str">
        <f t="shared" si="1"/>
        <v>x</v>
      </c>
    </row>
    <row r="35" spans="1:6" ht="18" customHeight="1" x14ac:dyDescent="0.35">
      <c r="A35" s="42"/>
      <c r="B35" s="44" t="s">
        <v>393</v>
      </c>
      <c r="C35" s="44">
        <v>0</v>
      </c>
      <c r="E35" s="44">
        <v>0</v>
      </c>
      <c r="F35" s="37" t="str">
        <f t="shared" si="1"/>
        <v>x</v>
      </c>
    </row>
    <row r="36" spans="1:6" ht="18" customHeight="1" thickBot="1" x14ac:dyDescent="0.4">
      <c r="A36" s="42"/>
      <c r="B36" s="50" t="s">
        <v>115</v>
      </c>
      <c r="C36" s="52">
        <f>C34-C35</f>
        <v>0</v>
      </c>
      <c r="E36" s="52">
        <f>E34-E35</f>
        <v>0</v>
      </c>
      <c r="F36" s="37" t="str">
        <f t="shared" si="1"/>
        <v>x</v>
      </c>
    </row>
    <row r="37" spans="1:6" ht="13.5" customHeight="1" thickTop="1" x14ac:dyDescent="0.35">
      <c r="A37" s="42"/>
      <c r="B37" s="51"/>
      <c r="F37" s="37" t="str">
        <f>IF(ISBLANK(E36)=TRUE,"",IF(E36=0,IF(C36=0,IF(ISBLANK(B36)=FALSE,"x",""),""),""))</f>
        <v>x</v>
      </c>
    </row>
    <row r="38" spans="1:6" ht="13.5" customHeight="1" x14ac:dyDescent="0.35">
      <c r="A38" s="42"/>
    </row>
    <row r="39" spans="1:6" ht="13.5" customHeight="1" x14ac:dyDescent="0.35">
      <c r="A39" s="42"/>
    </row>
    <row r="40" spans="1:6" ht="13.5" customHeight="1" x14ac:dyDescent="0.35">
      <c r="A40" s="42"/>
      <c r="B40" s="51" t="s">
        <v>116</v>
      </c>
      <c r="F40" s="37" t="str">
        <f>IF(ISBLANK(E50)=TRUE,"",IF(E50=0,IF(C50=0,IF(ISBLANK(B50)=FALSE,"x",""),""),""))</f>
        <v>x</v>
      </c>
    </row>
    <row r="41" spans="1:6" ht="13.5" customHeight="1" x14ac:dyDescent="0.35">
      <c r="A41" s="42"/>
      <c r="F41" s="37" t="str">
        <f>IF(ISBLANK(E50)=TRUE,"",IF(E50=0,IF(C50=0,IF(ISBLANK(B50)=FALSE,"x",""),""),""))</f>
        <v>x</v>
      </c>
    </row>
    <row r="42" spans="1:6" ht="13.5" customHeight="1" x14ac:dyDescent="0.35">
      <c r="A42" s="42"/>
      <c r="B42" s="44" t="s">
        <v>350</v>
      </c>
      <c r="C42" s="44">
        <v>0</v>
      </c>
      <c r="E42" s="44">
        <v>0</v>
      </c>
      <c r="F42" s="37" t="str">
        <f>IF(ISBLANK(E42)=TRUE,"",IF(E42=0,IF(C42=0,IF(ISBLANK(B42)=FALSE,"x",""),""),""))</f>
        <v>x</v>
      </c>
    </row>
    <row r="43" spans="1:6" ht="13.5" customHeight="1" x14ac:dyDescent="0.35">
      <c r="A43" s="42"/>
      <c r="B43" s="44" t="s">
        <v>211</v>
      </c>
      <c r="C43" s="44">
        <v>0</v>
      </c>
      <c r="E43" s="44">
        <v>0</v>
      </c>
      <c r="F43" s="37" t="str">
        <f>IF(ISBLANK(E43)=TRUE,"",IF(E43=0,IF(C43=0,IF(ISBLANK(B43)=FALSE,"x",""),""),""))</f>
        <v>x</v>
      </c>
    </row>
    <row r="44" spans="1:6" ht="13.5" customHeight="1" x14ac:dyDescent="0.35">
      <c r="A44" s="42"/>
      <c r="B44" s="44" t="s">
        <v>212</v>
      </c>
      <c r="C44" s="44">
        <v>0</v>
      </c>
      <c r="E44" s="44">
        <v>0</v>
      </c>
      <c r="F44" s="37" t="str">
        <f>IF(ISBLANK(E44)=TRUE,"",IF(E44=0,IF(C44=0,IF(ISBLANK(B44)=FALSE,"x",""),""),""))</f>
        <v>x</v>
      </c>
    </row>
    <row r="45" spans="1:6" ht="13.5" customHeight="1" x14ac:dyDescent="0.35">
      <c r="A45" s="42"/>
      <c r="B45" s="44" t="s">
        <v>117</v>
      </c>
      <c r="C45" s="44">
        <v>0</v>
      </c>
      <c r="E45" s="44">
        <v>0</v>
      </c>
      <c r="F45" s="37" t="str">
        <f>IF(ISBLANK(E45)=TRUE,"",IF(E45=0,IF(C45=0,IF(ISBLANK(B45)=FALSE,"x",""),""),""))</f>
        <v>x</v>
      </c>
    </row>
    <row r="46" spans="1:6" ht="13.5" customHeight="1" x14ac:dyDescent="0.35">
      <c r="A46" s="42"/>
      <c r="B46" s="44" t="s">
        <v>118</v>
      </c>
      <c r="C46" s="44">
        <v>0</v>
      </c>
      <c r="E46" s="44">
        <v>0</v>
      </c>
      <c r="F46" s="37" t="str">
        <f>IF(ISBLANK(E46)=TRUE,"",IF(E46=0,IF(C46=0,IF(ISBLANK(B46)=FALSE,"x",""),""),""))</f>
        <v>x</v>
      </c>
    </row>
    <row r="47" spans="1:6" ht="13.5" customHeight="1" x14ac:dyDescent="0.35">
      <c r="A47" s="42"/>
      <c r="B47" s="44" t="s">
        <v>119</v>
      </c>
      <c r="C47" s="44">
        <v>0</v>
      </c>
      <c r="E47" s="44">
        <v>0</v>
      </c>
      <c r="F47" s="37" t="str">
        <f>IF(ISBLANK(E47)=TRUE,"",IF(E47=0,IF(C47=0,IF(ISBLANK(B44)=FALSE,"x",""),""),""))</f>
        <v>x</v>
      </c>
    </row>
    <row r="48" spans="1:6" ht="13.5" customHeight="1" x14ac:dyDescent="0.35">
      <c r="A48" s="42"/>
      <c r="B48" s="44" t="s">
        <v>213</v>
      </c>
      <c r="C48" s="44">
        <v>0</v>
      </c>
      <c r="E48" s="44">
        <v>0</v>
      </c>
      <c r="F48" s="37" t="str">
        <f>IF(ISBLANK(E48)=TRUE,"",IF(E48=0,IF(C48=0,IF(ISBLANK(B48)=FALSE,"x",""),""),""))</f>
        <v>x</v>
      </c>
    </row>
    <row r="49" spans="1:6" ht="13.5" customHeight="1" x14ac:dyDescent="0.35">
      <c r="A49" s="42"/>
      <c r="B49" s="44" t="s">
        <v>214</v>
      </c>
      <c r="C49" s="44">
        <v>0</v>
      </c>
      <c r="E49" s="44">
        <v>0</v>
      </c>
      <c r="F49" s="37" t="str">
        <f>IF(ISBLANK(E49)=TRUE,"",IF(E49=0,IF(C49=0,IF(ISBLANK(B49)=FALSE,"x",""),""),""))</f>
        <v>x</v>
      </c>
    </row>
    <row r="50" spans="1:6" ht="18" customHeight="1" thickBot="1" x14ac:dyDescent="0.4">
      <c r="B50" s="51" t="s">
        <v>120</v>
      </c>
      <c r="C50" s="53">
        <f>SUM(C42:C49)</f>
        <v>0</v>
      </c>
      <c r="E50" s="53">
        <f>SUM(E42:E49)</f>
        <v>0</v>
      </c>
      <c r="F50" s="37" t="str">
        <f>IF(ISBLANK(E50)=TRUE,"",IF(E50=0,IF(C50=0,IF(ISBLANK(B50)=FALSE,"x",""),""),""))</f>
        <v>x</v>
      </c>
    </row>
    <row r="51" spans="1:6" ht="15" thickTop="1" x14ac:dyDescent="0.35"/>
  </sheetData>
  <autoFilter ref="A1:F50" xr:uid="{00000000-0009-0000-0000-000002000000}"/>
  <mergeCells count="2">
    <mergeCell ref="A2:E2"/>
    <mergeCell ref="A3:E3"/>
  </mergeCells>
  <phoneticPr fontId="11" type="noConversion"/>
  <pageMargins left="0.98425196850393704" right="0.98425196850393704" top="0.98425196850393704" bottom="0.98425196850393704" header="0.51181102362204722" footer="0.51181102362204722"/>
  <pageSetup paperSize="9" scale="77" fitToHeight="0" orientation="portrait" r:id="rId1"/>
  <headerFooter alignWithMargins="0"/>
  <rowBreaks count="1" manualBreakCount="1">
    <brk id="50" max="4" man="1"/>
  </rowBreaks>
  <customProperties>
    <customPr name="OrphanNamesChecked" r:id="rId2"/>
  </customProperties>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H57"/>
  <sheetViews>
    <sheetView showGridLines="0" topLeftCell="A80" zoomScale="90" zoomScaleNormal="90" workbookViewId="0">
      <selection activeCell="G15" sqref="G15"/>
    </sheetView>
  </sheetViews>
  <sheetFormatPr defaultColWidth="9.54296875" defaultRowHeight="14.5" x14ac:dyDescent="0.35"/>
  <cols>
    <col min="1" max="1" width="7.1796875" style="37" customWidth="1"/>
    <col min="2" max="2" width="69.453125" style="37" customWidth="1"/>
    <col min="3" max="3" width="11.54296875" style="37" customWidth="1"/>
    <col min="4" max="4" width="4.453125" style="37" customWidth="1"/>
    <col min="5" max="5" width="11.54296875" style="37" customWidth="1"/>
    <col min="6" max="16384" width="9.54296875" style="37"/>
  </cols>
  <sheetData>
    <row r="1" spans="1:6" x14ac:dyDescent="0.35">
      <c r="F1" s="37" t="s">
        <v>48</v>
      </c>
    </row>
    <row r="2" spans="1:6" x14ac:dyDescent="0.35">
      <c r="A2" s="54" t="s">
        <v>73</v>
      </c>
      <c r="B2" s="55" t="s">
        <v>198</v>
      </c>
      <c r="C2" s="55"/>
      <c r="D2" s="55"/>
      <c r="E2" s="55"/>
    </row>
    <row r="3" spans="1:6" x14ac:dyDescent="0.35">
      <c r="A3" s="55"/>
      <c r="B3" s="55" t="s">
        <v>199</v>
      </c>
      <c r="C3" s="55"/>
      <c r="D3" s="55"/>
      <c r="E3" s="55"/>
    </row>
    <row r="4" spans="1:6" x14ac:dyDescent="0.35">
      <c r="A4" s="55"/>
      <c r="B4" s="55"/>
      <c r="C4" s="55"/>
      <c r="D4" s="55"/>
      <c r="E4" s="55"/>
    </row>
    <row r="5" spans="1:6" x14ac:dyDescent="0.35">
      <c r="A5" s="55"/>
      <c r="B5" s="55" t="s">
        <v>98</v>
      </c>
      <c r="C5" s="55"/>
      <c r="D5" s="55"/>
      <c r="E5" s="55"/>
    </row>
    <row r="6" spans="1:6" x14ac:dyDescent="0.35">
      <c r="A6" s="55"/>
      <c r="B6" s="55" t="s">
        <v>99</v>
      </c>
      <c r="C6" s="55"/>
      <c r="D6" s="55"/>
      <c r="E6" s="55"/>
    </row>
    <row r="7" spans="1:6" x14ac:dyDescent="0.35">
      <c r="A7" s="55"/>
      <c r="B7" s="55"/>
      <c r="C7" s="55"/>
      <c r="D7" s="55"/>
      <c r="E7" s="55"/>
    </row>
    <row r="8" spans="1:6" x14ac:dyDescent="0.35">
      <c r="A8" s="55"/>
      <c r="B8" s="55" t="s">
        <v>74</v>
      </c>
      <c r="C8" s="55"/>
      <c r="D8" s="55"/>
      <c r="E8" s="55"/>
    </row>
    <row r="9" spans="1:6" x14ac:dyDescent="0.35">
      <c r="A9" s="55"/>
      <c r="B9" s="55" t="s">
        <v>75</v>
      </c>
      <c r="C9" s="55"/>
      <c r="D9" s="55"/>
      <c r="E9" s="55"/>
    </row>
    <row r="10" spans="1:6" x14ac:dyDescent="0.35">
      <c r="A10" s="55"/>
      <c r="B10" s="55" t="s">
        <v>76</v>
      </c>
      <c r="C10" s="55"/>
      <c r="D10" s="55"/>
      <c r="E10" s="55"/>
    </row>
    <row r="11" spans="1:6" x14ac:dyDescent="0.35">
      <c r="A11" s="55"/>
      <c r="B11" s="55"/>
      <c r="C11" s="55"/>
      <c r="D11" s="55"/>
      <c r="E11" s="55"/>
    </row>
    <row r="12" spans="1:6" x14ac:dyDescent="0.35">
      <c r="A12" s="55"/>
      <c r="B12" s="55" t="s">
        <v>100</v>
      </c>
      <c r="C12" s="55"/>
      <c r="D12" s="55"/>
      <c r="E12" s="55"/>
    </row>
    <row r="13" spans="1:6" x14ac:dyDescent="0.35">
      <c r="A13" s="55"/>
      <c r="B13" s="55" t="s">
        <v>391</v>
      </c>
      <c r="C13" s="55"/>
      <c r="D13" s="55"/>
      <c r="E13" s="55"/>
    </row>
    <row r="15" spans="1:6" ht="25" customHeight="1" x14ac:dyDescent="0.35">
      <c r="A15" s="113" t="str">
        <f>'Front page'!B20</f>
        <v xml:space="preserve"> Liten Enighet AS</v>
      </c>
      <c r="B15" s="113"/>
      <c r="C15" s="113"/>
      <c r="D15" s="113"/>
      <c r="E15" s="113"/>
    </row>
    <row r="16" spans="1:6" ht="25" customHeight="1" x14ac:dyDescent="0.35">
      <c r="A16" s="113" t="s">
        <v>103</v>
      </c>
      <c r="B16" s="113"/>
      <c r="C16" s="113"/>
      <c r="D16" s="113"/>
      <c r="E16" s="113"/>
    </row>
    <row r="17" spans="1:8" ht="13.5" customHeight="1" x14ac:dyDescent="0.35"/>
    <row r="18" spans="1:8" ht="13.5" customHeight="1" x14ac:dyDescent="0.35"/>
    <row r="19" spans="1:8" ht="13.5" customHeight="1" x14ac:dyDescent="0.35">
      <c r="C19" s="38"/>
      <c r="E19" s="38"/>
    </row>
    <row r="20" spans="1:8" ht="13.5" customHeight="1" x14ac:dyDescent="0.35">
      <c r="A20" s="39" t="s">
        <v>50</v>
      </c>
      <c r="B20" s="40" t="s">
        <v>309</v>
      </c>
      <c r="C20" s="41" t="s">
        <v>395</v>
      </c>
      <c r="D20" s="42"/>
      <c r="E20" s="41" t="s">
        <v>394</v>
      </c>
      <c r="F20" s="37" t="str">
        <f>IF(ISBLANK(E28)=TRUE,"",IF(E28=0,IF(C28=0,IF(ISBLANK(B28)=FALSE,"x",""),""),""))</f>
        <v>x</v>
      </c>
      <c r="G20" s="43" t="str">
        <f>RIGHT(E20,2)</f>
        <v>23</v>
      </c>
    </row>
    <row r="21" spans="1:8" ht="13.5" customHeight="1" x14ac:dyDescent="0.35"/>
    <row r="22" spans="1:8" ht="13.5" customHeight="1" x14ac:dyDescent="0.35">
      <c r="A22" s="42"/>
      <c r="B22" s="44" t="s">
        <v>205</v>
      </c>
      <c r="C22" s="45">
        <v>0</v>
      </c>
      <c r="E22" s="45">
        <v>0</v>
      </c>
      <c r="F22" s="37" t="str">
        <f t="shared" ref="F22:F28" si="0">IF(ISBLANK(E22)=TRUE,"",IF(E22=0,IF(C22=0,IF(ISBLANK(B22)=FALSE,"x",""),""),""))</f>
        <v>x</v>
      </c>
      <c r="H22" s="46"/>
    </row>
    <row r="23" spans="1:8" ht="13.5" customHeight="1" x14ac:dyDescent="0.35">
      <c r="A23" s="42"/>
      <c r="B23" s="44" t="s">
        <v>121</v>
      </c>
      <c r="C23" s="44">
        <v>0</v>
      </c>
      <c r="E23" s="44">
        <v>0</v>
      </c>
      <c r="F23" s="37" t="str">
        <f t="shared" si="0"/>
        <v>x</v>
      </c>
    </row>
    <row r="24" spans="1:8" ht="18" customHeight="1" x14ac:dyDescent="0.35">
      <c r="A24" s="42"/>
      <c r="B24" s="47" t="s">
        <v>122</v>
      </c>
      <c r="C24" s="48">
        <f>+C22-C23</f>
        <v>0</v>
      </c>
      <c r="E24" s="48">
        <f>+E22-E23</f>
        <v>0</v>
      </c>
      <c r="F24" s="37" t="str">
        <f t="shared" si="0"/>
        <v>x</v>
      </c>
    </row>
    <row r="25" spans="1:8" ht="13.5" customHeight="1" x14ac:dyDescent="0.35">
      <c r="A25" s="42"/>
      <c r="F25" s="37" t="str">
        <f t="shared" si="0"/>
        <v/>
      </c>
    </row>
    <row r="26" spans="1:8" ht="13.5" customHeight="1" x14ac:dyDescent="0.35">
      <c r="A26" s="42"/>
      <c r="B26" s="49" t="s">
        <v>215</v>
      </c>
      <c r="C26" s="44">
        <v>0</v>
      </c>
      <c r="E26" s="44">
        <v>0</v>
      </c>
      <c r="F26" s="37" t="str">
        <f t="shared" si="0"/>
        <v>x</v>
      </c>
    </row>
    <row r="27" spans="1:8" ht="13.5" customHeight="1" x14ac:dyDescent="0.35">
      <c r="A27" s="42"/>
      <c r="B27" s="44" t="s">
        <v>123</v>
      </c>
      <c r="C27" s="44">
        <v>0</v>
      </c>
      <c r="E27" s="44">
        <v>0</v>
      </c>
      <c r="F27" s="37" t="str">
        <f t="shared" si="0"/>
        <v>x</v>
      </c>
    </row>
    <row r="28" spans="1:8" ht="18" customHeight="1" x14ac:dyDescent="0.35">
      <c r="A28" s="42"/>
      <c r="B28" s="47" t="s">
        <v>107</v>
      </c>
      <c r="C28" s="48">
        <f>+C24-C26-C27</f>
        <v>0</v>
      </c>
      <c r="E28" s="48">
        <f>+E24-E26-E27</f>
        <v>0</v>
      </c>
      <c r="F28" s="37" t="str">
        <f t="shared" si="0"/>
        <v>x</v>
      </c>
    </row>
    <row r="29" spans="1:8" ht="13.5" customHeight="1" x14ac:dyDescent="0.35">
      <c r="A29" s="42"/>
      <c r="F29" s="37" t="str">
        <f>IF(ISBLANK(E28)=TRUE,"",IF(E28=0,IF(C28=0,IF(ISBLANK(B28)=FALSE,"x",""),""),""))</f>
        <v>x</v>
      </c>
    </row>
    <row r="30" spans="1:8" ht="13.5" customHeight="1" x14ac:dyDescent="0.35">
      <c r="A30" s="42"/>
      <c r="B30" s="40" t="s">
        <v>108</v>
      </c>
      <c r="F30" s="37" t="str">
        <f>IF(ISBLANK(E39)=TRUE,"",IF(E39=0,IF(C39=0,IF(ISBLANK(B39)=FALSE,"x",""),""),""))</f>
        <v>x</v>
      </c>
    </row>
    <row r="31" spans="1:8" ht="13.5" customHeight="1" x14ac:dyDescent="0.35">
      <c r="A31" s="42"/>
      <c r="F31" s="37" t="str">
        <f>IF(ISBLANK(E39)=TRUE,"",IF(E39=0,IF(C39=0,IF(ISBLANK(B39)=FALSE,"x",""),""),""))</f>
        <v>x</v>
      </c>
    </row>
    <row r="32" spans="1:8" ht="13.5" customHeight="1" x14ac:dyDescent="0.35">
      <c r="A32" s="42"/>
      <c r="B32" s="44" t="s">
        <v>209</v>
      </c>
      <c r="C32" s="44">
        <v>0</v>
      </c>
      <c r="E32" s="44">
        <v>0</v>
      </c>
      <c r="F32" s="37" t="str">
        <f t="shared" ref="F32:F41" si="1">IF(ISBLANK(E32)=TRUE,"",IF(E32=0,IF(C32=0,IF(ISBLANK(B32)=FALSE,"x",""),""),""))</f>
        <v>x</v>
      </c>
    </row>
    <row r="33" spans="1:6" ht="13.5" customHeight="1" x14ac:dyDescent="0.35">
      <c r="A33" s="42"/>
      <c r="B33" s="49" t="s">
        <v>109</v>
      </c>
      <c r="C33" s="44">
        <v>0</v>
      </c>
      <c r="E33" s="44">
        <v>0</v>
      </c>
      <c r="F33" s="37" t="str">
        <f t="shared" si="1"/>
        <v>x</v>
      </c>
    </row>
    <row r="34" spans="1:6" ht="13.5" customHeight="1" x14ac:dyDescent="0.35">
      <c r="A34" s="42"/>
      <c r="B34" s="44" t="s">
        <v>110</v>
      </c>
      <c r="C34" s="44">
        <v>0</v>
      </c>
      <c r="E34" s="44">
        <v>0</v>
      </c>
      <c r="F34" s="37" t="str">
        <f t="shared" si="1"/>
        <v>x</v>
      </c>
    </row>
    <row r="35" spans="1:6" ht="13.5" customHeight="1" x14ac:dyDescent="0.35">
      <c r="A35" s="42"/>
      <c r="B35" s="44" t="s">
        <v>112</v>
      </c>
      <c r="C35" s="44">
        <v>0</v>
      </c>
      <c r="E35" s="44">
        <v>0</v>
      </c>
      <c r="F35" s="37" t="str">
        <f>IF(ISBLANK(E35)=TRUE,"",IF(E35=0,IF(C35=0,IF(ISBLANK(B35)=FALSE,"x",""),""),""))</f>
        <v>x</v>
      </c>
    </row>
    <row r="36" spans="1:6" ht="13.5" customHeight="1" x14ac:dyDescent="0.35">
      <c r="A36" s="42"/>
      <c r="B36" s="44" t="s">
        <v>111</v>
      </c>
      <c r="C36" s="44">
        <v>0</v>
      </c>
      <c r="E36" s="44">
        <v>0</v>
      </c>
      <c r="F36" s="37" t="str">
        <f t="shared" si="1"/>
        <v>x</v>
      </c>
    </row>
    <row r="37" spans="1:6" ht="13.5" customHeight="1" x14ac:dyDescent="0.35">
      <c r="A37" s="42"/>
      <c r="B37" s="44" t="s">
        <v>113</v>
      </c>
      <c r="C37" s="44">
        <v>0</v>
      </c>
      <c r="E37" s="44">
        <v>0</v>
      </c>
      <c r="F37" s="37" t="str">
        <f>IF(ISBLANK(E37)=TRUE,"",IF(E37=0,IF(C37=0,IF(ISBLANK(B37)=FALSE,"x",""),""),""))</f>
        <v>x</v>
      </c>
    </row>
    <row r="38" spans="1:6" ht="13.5" customHeight="1" x14ac:dyDescent="0.35">
      <c r="A38" s="42"/>
      <c r="B38" s="44" t="s">
        <v>283</v>
      </c>
      <c r="C38" s="44">
        <v>0</v>
      </c>
      <c r="E38" s="44">
        <v>0</v>
      </c>
      <c r="F38" s="37" t="str">
        <f t="shared" si="1"/>
        <v>x</v>
      </c>
    </row>
    <row r="39" spans="1:6" ht="18" customHeight="1" x14ac:dyDescent="0.35">
      <c r="A39" s="42"/>
      <c r="B39" s="47" t="s">
        <v>114</v>
      </c>
      <c r="C39" s="48">
        <f>SUM(C32:C38)</f>
        <v>0</v>
      </c>
      <c r="E39" s="48">
        <f>SUM(E32:E38)</f>
        <v>0</v>
      </c>
      <c r="F39" s="37" t="str">
        <f t="shared" si="1"/>
        <v>x</v>
      </c>
    </row>
    <row r="40" spans="1:6" ht="18" customHeight="1" x14ac:dyDescent="0.35">
      <c r="A40" s="42"/>
      <c r="B40" s="47" t="s">
        <v>392</v>
      </c>
      <c r="C40" s="48">
        <f>C28+C39</f>
        <v>0</v>
      </c>
      <c r="E40" s="48">
        <f>E28+E39</f>
        <v>0</v>
      </c>
      <c r="F40" s="37" t="str">
        <f t="shared" si="1"/>
        <v>x</v>
      </c>
    </row>
    <row r="41" spans="1:6" ht="18" customHeight="1" x14ac:dyDescent="0.35">
      <c r="A41" s="42"/>
      <c r="B41" s="44" t="s">
        <v>393</v>
      </c>
      <c r="C41" s="44">
        <v>0</v>
      </c>
      <c r="E41" s="44">
        <v>0</v>
      </c>
      <c r="F41" s="37" t="str">
        <f t="shared" si="1"/>
        <v>x</v>
      </c>
    </row>
    <row r="42" spans="1:6" ht="18" customHeight="1" thickBot="1" x14ac:dyDescent="0.4">
      <c r="A42" s="42"/>
      <c r="B42" s="47" t="s">
        <v>115</v>
      </c>
      <c r="C42" s="52">
        <f>C40-C41</f>
        <v>0</v>
      </c>
      <c r="E42" s="52">
        <f>E40-E41</f>
        <v>0</v>
      </c>
      <c r="F42" s="37" t="str">
        <f>IF(ISBLANK(E42)=TRUE,"",IF(E42=0,IF(C42=0,IF(ISBLANK(#REF!)=FALSE,"x",""),""),""))</f>
        <v>x</v>
      </c>
    </row>
    <row r="43" spans="1:6" ht="13.5" customHeight="1" thickTop="1" x14ac:dyDescent="0.35">
      <c r="A43" s="42"/>
      <c r="B43" s="51"/>
      <c r="F43" s="37" t="str">
        <f>IF(ISBLANK(E42)=TRUE,"",IF(E42=0,IF(C42=0,IF(ISBLANK(#REF!)=FALSE,"x",""),""),""))</f>
        <v>x</v>
      </c>
    </row>
    <row r="44" spans="1:6" ht="13.5" customHeight="1" x14ac:dyDescent="0.35">
      <c r="A44" s="42"/>
      <c r="F44" s="37" t="str">
        <f>IF(ISBLANK(E44)=TRUE,"",IF(E44=0,IF(C44=0,IF(ISBLANK(B44)=FALSE,"x",""),""),""))</f>
        <v/>
      </c>
    </row>
    <row r="45" spans="1:6" ht="13.5" customHeight="1" x14ac:dyDescent="0.35">
      <c r="A45" s="42"/>
    </row>
    <row r="46" spans="1:6" ht="13.5" customHeight="1" x14ac:dyDescent="0.35">
      <c r="A46" s="42"/>
      <c r="B46" s="51" t="s">
        <v>116</v>
      </c>
      <c r="F46" s="37" t="str">
        <f>IF(ISBLANK(E56)=TRUE,"",IF(E56=0,IF(C56=0,IF(ISBLANK(B56)=FALSE,"x",""),""),""))</f>
        <v>x</v>
      </c>
    </row>
    <row r="47" spans="1:6" ht="13.5" customHeight="1" x14ac:dyDescent="0.35">
      <c r="A47" s="42"/>
      <c r="F47" s="37" t="str">
        <f>IF(ISBLANK(E56)=TRUE,"",IF(E56=0,IF(C56=0,IF(ISBLANK(B56)=FALSE,"x",""),""),""))</f>
        <v>x</v>
      </c>
    </row>
    <row r="48" spans="1:6" ht="13.5" customHeight="1" x14ac:dyDescent="0.35">
      <c r="A48" s="42"/>
      <c r="B48" s="44" t="s">
        <v>351</v>
      </c>
      <c r="C48" s="44">
        <v>0</v>
      </c>
      <c r="E48" s="44">
        <v>0</v>
      </c>
      <c r="F48" s="37" t="str">
        <f>IF(ISBLANK(E48)=TRUE,"",IF(E48=0,IF(C48=0,IF(ISBLANK(B48)=FALSE,"x",""),""),""))</f>
        <v>x</v>
      </c>
    </row>
    <row r="49" spans="1:6" ht="13.5" customHeight="1" x14ac:dyDescent="0.35">
      <c r="A49" s="42"/>
      <c r="B49" s="44" t="s">
        <v>211</v>
      </c>
      <c r="C49" s="44">
        <v>0</v>
      </c>
      <c r="E49" s="44">
        <v>0</v>
      </c>
      <c r="F49" s="37" t="str">
        <f>IF(ISBLANK(E49)=TRUE,"",IF(E49=0,IF(C49=0,IF(ISBLANK(B49)=FALSE,"x",""),""),""))</f>
        <v>x</v>
      </c>
    </row>
    <row r="50" spans="1:6" ht="13.5" customHeight="1" x14ac:dyDescent="0.35">
      <c r="A50" s="42"/>
      <c r="B50" s="44" t="s">
        <v>212</v>
      </c>
      <c r="C50" s="44">
        <v>0</v>
      </c>
      <c r="E50" s="44">
        <v>0</v>
      </c>
      <c r="F50" s="37" t="str">
        <f>IF(ISBLANK(E50)=TRUE,"",IF(E50=0,IF(C50=0,IF(ISBLANK(B50)=FALSE,"x",""),""),""))</f>
        <v>x</v>
      </c>
    </row>
    <row r="51" spans="1:6" ht="13.5" customHeight="1" x14ac:dyDescent="0.35">
      <c r="A51" s="42"/>
      <c r="B51" s="44" t="s">
        <v>117</v>
      </c>
      <c r="C51" s="44">
        <v>0</v>
      </c>
      <c r="E51" s="44">
        <v>0</v>
      </c>
      <c r="F51" s="37" t="str">
        <f>IF(ISBLANK(E51)=TRUE,"",IF(E51=0,IF(C51=0,IF(ISBLANK(B51)=FALSE,"x",""),""),""))</f>
        <v>x</v>
      </c>
    </row>
    <row r="52" spans="1:6" ht="13.5" customHeight="1" x14ac:dyDescent="0.35">
      <c r="A52" s="42"/>
      <c r="B52" s="44" t="s">
        <v>118</v>
      </c>
      <c r="C52" s="44">
        <v>0</v>
      </c>
      <c r="E52" s="44">
        <v>0</v>
      </c>
      <c r="F52" s="37" t="str">
        <f>IF(ISBLANK(E52)=TRUE,"",IF(E52=0,IF(C52=0,IF(ISBLANK(B52)=FALSE,"x",""),""),""))</f>
        <v>x</v>
      </c>
    </row>
    <row r="53" spans="1:6" ht="13.5" customHeight="1" x14ac:dyDescent="0.35">
      <c r="A53" s="42"/>
      <c r="B53" s="44" t="s">
        <v>119</v>
      </c>
      <c r="C53" s="44">
        <v>0</v>
      </c>
      <c r="E53" s="44">
        <v>0</v>
      </c>
      <c r="F53" s="37" t="str">
        <f>IF(ISBLANK(E53)=TRUE,"",IF(E53=0,IF(C53=0,IF(ISBLANK(B50)=FALSE,"x",""),""),""))</f>
        <v>x</v>
      </c>
    </row>
    <row r="54" spans="1:6" ht="13.5" customHeight="1" x14ac:dyDescent="0.35">
      <c r="A54" s="42"/>
      <c r="B54" s="44" t="s">
        <v>213</v>
      </c>
      <c r="C54" s="44">
        <v>0</v>
      </c>
      <c r="E54" s="44">
        <v>0</v>
      </c>
      <c r="F54" s="37" t="str">
        <f>IF(ISBLANK(E54)=TRUE,"",IF(E54=0,IF(C54=0,IF(ISBLANK(B54)=FALSE,"x",""),""),""))</f>
        <v>x</v>
      </c>
    </row>
    <row r="55" spans="1:6" ht="13.5" customHeight="1" x14ac:dyDescent="0.35">
      <c r="A55" s="42"/>
      <c r="B55" s="44" t="s">
        <v>214</v>
      </c>
      <c r="C55" s="44">
        <v>0</v>
      </c>
      <c r="E55" s="44">
        <v>0</v>
      </c>
      <c r="F55" s="37" t="str">
        <f>IF(ISBLANK(E55)=TRUE,"",IF(E55=0,IF(C55=0,IF(ISBLANK(B55)=FALSE,"x",""),""),""))</f>
        <v>x</v>
      </c>
    </row>
    <row r="56" spans="1:6" ht="18" customHeight="1" thickBot="1" x14ac:dyDescent="0.4">
      <c r="B56" s="51" t="s">
        <v>120</v>
      </c>
      <c r="C56" s="53">
        <f>SUM(C48:C55)</f>
        <v>0</v>
      </c>
      <c r="E56" s="53">
        <f>SUM(E48:E55)</f>
        <v>0</v>
      </c>
      <c r="F56" s="37" t="str">
        <f>IF(ISBLANK(E56)=TRUE,"",IF(E56=0,IF(C56=0,IF(ISBLANK(B56)=FALSE,"x",""),""),""))</f>
        <v>x</v>
      </c>
    </row>
    <row r="57" spans="1:6" ht="15" thickTop="1" x14ac:dyDescent="0.35"/>
  </sheetData>
  <autoFilter ref="A1:F56" xr:uid="{00000000-0009-0000-0000-000003000000}"/>
  <mergeCells count="2">
    <mergeCell ref="A15:E15"/>
    <mergeCell ref="A16:E16"/>
  </mergeCells>
  <phoneticPr fontId="11" type="noConversion"/>
  <pageMargins left="0.98425196850393704" right="0.98425196850393704" top="0.98425196850393704" bottom="0.98425196850393704" header="0.51181102362204722" footer="0.51181102362204722"/>
  <pageSetup paperSize="9" scale="78" fitToHeight="0" orientation="portrait" r:id="rId1"/>
  <headerFooter alignWithMargins="0"/>
  <rowBreaks count="1" manualBreakCount="1">
    <brk id="56" max="4"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H104"/>
  <sheetViews>
    <sheetView showGridLines="0" view="pageBreakPreview" topLeftCell="A79" zoomScaleNormal="90" zoomScaleSheetLayoutView="100" workbookViewId="0">
      <selection activeCell="B7" sqref="B7"/>
    </sheetView>
  </sheetViews>
  <sheetFormatPr defaultColWidth="9.54296875" defaultRowHeight="12.5" x14ac:dyDescent="0.25"/>
  <cols>
    <col min="1" max="1" width="7.1796875" style="2" customWidth="1"/>
    <col min="2" max="2" width="54.54296875" style="2" customWidth="1"/>
    <col min="3" max="3" width="11.54296875" style="10" customWidth="1"/>
    <col min="4" max="4" width="4.453125" style="2" customWidth="1"/>
    <col min="5" max="5" width="11.54296875" style="2" customWidth="1"/>
    <col min="6" max="16384" width="9.54296875" style="2"/>
  </cols>
  <sheetData>
    <row r="1" spans="1:8" x14ac:dyDescent="0.25">
      <c r="F1" s="2" t="s">
        <v>48</v>
      </c>
      <c r="G1" s="10"/>
      <c r="H1" s="10"/>
    </row>
    <row r="2" spans="1:8" ht="25" customHeight="1" x14ac:dyDescent="0.5">
      <c r="A2" s="114" t="str">
        <f>'Front page'!B20</f>
        <v xml:space="preserve"> Liten Enighet AS</v>
      </c>
      <c r="B2" s="114"/>
      <c r="C2" s="114"/>
      <c r="D2" s="114"/>
      <c r="E2" s="114"/>
    </row>
    <row r="3" spans="1:8" ht="25" customHeight="1" x14ac:dyDescent="0.5">
      <c r="A3" s="25" t="s">
        <v>239</v>
      </c>
      <c r="B3" s="19"/>
      <c r="C3" s="19"/>
      <c r="D3" s="19"/>
      <c r="E3" s="19"/>
    </row>
    <row r="4" spans="1:8" ht="13.5" customHeight="1" x14ac:dyDescent="0.25"/>
    <row r="5" spans="1:8" ht="13.5" customHeight="1" x14ac:dyDescent="0.3">
      <c r="A5" s="11" t="s">
        <v>50</v>
      </c>
      <c r="B5" s="14" t="s">
        <v>124</v>
      </c>
      <c r="C5" s="18" t="s">
        <v>395</v>
      </c>
      <c r="D5" s="8"/>
      <c r="E5" s="18" t="s">
        <v>394</v>
      </c>
      <c r="F5" s="2" t="str">
        <f>IF(ISBLANK(E52)=TRUE,"",IF(E52=0,IF(C52=0,IF(ISBLANK(B52)=FALSE,"x",""),""),""))</f>
        <v>x</v>
      </c>
    </row>
    <row r="6" spans="1:8" ht="13.5" customHeight="1" x14ac:dyDescent="0.25">
      <c r="F6" s="2" t="str">
        <f>IF(ISBLANK(E52)=TRUE,"",IF(E52=0,IF(C52=0,IF(ISBLANK(B52)=FALSE,"x",""),""),""))</f>
        <v>x</v>
      </c>
    </row>
    <row r="7" spans="1:8" ht="13.5" customHeight="1" x14ac:dyDescent="0.3">
      <c r="A7" s="8"/>
      <c r="B7" s="14" t="s">
        <v>216</v>
      </c>
      <c r="F7" s="2" t="str">
        <f>IF(ISBLANK(E32)=TRUE,"",IF(E32=0,IF(C32=0,IF(ISBLANK(B32)=FALSE,"x",""),""),""))</f>
        <v>x</v>
      </c>
    </row>
    <row r="8" spans="1:8" ht="13.5" customHeight="1" x14ac:dyDescent="0.3">
      <c r="A8" s="8"/>
      <c r="B8" s="15" t="s">
        <v>41</v>
      </c>
      <c r="C8" s="1" t="s">
        <v>49</v>
      </c>
      <c r="E8" s="1" t="s">
        <v>49</v>
      </c>
      <c r="F8" s="2" t="str">
        <f>IF(ISBLANK(E13)=TRUE,"",IF(E13=0,IF(C13=0,IF(ISBLANK(B13)=FALSE,"x",""),""),""))</f>
        <v>x</v>
      </c>
    </row>
    <row r="9" spans="1:8" ht="13.5" customHeight="1" x14ac:dyDescent="0.25">
      <c r="A9" s="8"/>
      <c r="B9" s="1" t="s">
        <v>388</v>
      </c>
      <c r="C9" s="1">
        <v>0</v>
      </c>
      <c r="E9" s="1">
        <v>0</v>
      </c>
      <c r="F9" s="2" t="str">
        <f>IF(ISBLANK(E9)=TRUE,"",IF(E9=0,IF(C9=0,IF(ISBLANK(B9)=FALSE,"x",""),""),""))</f>
        <v>x</v>
      </c>
    </row>
    <row r="10" spans="1:8" ht="13.5" customHeight="1" x14ac:dyDescent="0.25">
      <c r="A10" s="8"/>
      <c r="B10" s="1" t="s">
        <v>126</v>
      </c>
      <c r="C10" s="1">
        <v>0</v>
      </c>
      <c r="E10" s="1">
        <v>0</v>
      </c>
      <c r="F10" s="2" t="str">
        <f>IF(ISBLANK(E10)=TRUE,"",IF(E10=0,IF(C10=0,IF(ISBLANK(B10)=FALSE,"x",""),""),""))</f>
        <v>x</v>
      </c>
    </row>
    <row r="11" spans="1:8" ht="13.5" customHeight="1" x14ac:dyDescent="0.25">
      <c r="A11" s="8"/>
      <c r="B11" s="1" t="s">
        <v>127</v>
      </c>
      <c r="C11" s="1">
        <v>0</v>
      </c>
      <c r="E11" s="1">
        <v>0</v>
      </c>
      <c r="F11" s="2" t="str">
        <f>IF(ISBLANK(E11)=TRUE,"",IF(E11=0,IF(C11=0,IF(ISBLANK(B11)=FALSE,"x",""),""),""))</f>
        <v>x</v>
      </c>
    </row>
    <row r="12" spans="1:8" ht="13.5" customHeight="1" x14ac:dyDescent="0.25">
      <c r="A12" s="8"/>
      <c r="B12" s="1" t="s">
        <v>53</v>
      </c>
      <c r="C12" s="1">
        <v>0</v>
      </c>
      <c r="E12" s="1">
        <v>0</v>
      </c>
      <c r="F12" s="2" t="str">
        <f>IF(ISBLANK(E12)=TRUE,"",IF(E12=0,IF(C12=0,IF(ISBLANK(B12)=FALSE,"x",""),""),""))</f>
        <v>x</v>
      </c>
    </row>
    <row r="13" spans="1:8" ht="18" customHeight="1" x14ac:dyDescent="0.3">
      <c r="A13" s="8"/>
      <c r="B13" s="15" t="s">
        <v>284</v>
      </c>
      <c r="C13" s="7">
        <f>SUM(C9:C12)</f>
        <v>0</v>
      </c>
      <c r="E13" s="7">
        <f>SUM(E9:E12)</f>
        <v>0</v>
      </c>
      <c r="F13" s="2" t="str">
        <f>IF(ISBLANK(E13)=TRUE,"",IF(E13=0,IF(C13=0,IF(ISBLANK(B13)=FALSE,"x",""),""),""))</f>
        <v>x</v>
      </c>
    </row>
    <row r="14" spans="1:8" ht="13.5" customHeight="1" x14ac:dyDescent="0.25">
      <c r="A14" s="8"/>
      <c r="B14" s="1"/>
      <c r="C14" s="1"/>
      <c r="E14" s="1"/>
      <c r="F14" s="2" t="str">
        <f>IF(ISBLANK(E13)=TRUE,"",IF(E13=0,IF(C13=0,IF(ISBLANK(B13)=FALSE,"x",""),""),""))</f>
        <v>x</v>
      </c>
    </row>
    <row r="15" spans="1:8" ht="13.5" customHeight="1" x14ac:dyDescent="0.3">
      <c r="A15" s="8"/>
      <c r="B15" s="15" t="s">
        <v>197</v>
      </c>
      <c r="C15" s="1"/>
      <c r="E15" s="1"/>
      <c r="F15" s="2" t="str">
        <f>IF(ISBLANK(E20)=TRUE,"",IF(E20=0,IF(C20=0,IF(ISBLANK(B20)=FALSE,"x",""),""),""))</f>
        <v>x</v>
      </c>
    </row>
    <row r="16" spans="1:8" ht="13.5" customHeight="1" x14ac:dyDescent="0.25">
      <c r="A16" s="8"/>
      <c r="B16" s="1" t="s">
        <v>128</v>
      </c>
      <c r="C16" s="1">
        <v>0</v>
      </c>
      <c r="E16" s="1">
        <v>0</v>
      </c>
      <c r="F16" s="2" t="str">
        <f>IF(ISBLANK(E16)=TRUE,"",IF(E16=0,IF(C16=0,IF(ISBLANK(B16)=FALSE,"x",""),""),""))</f>
        <v>x</v>
      </c>
    </row>
    <row r="17" spans="1:6" ht="13.5" customHeight="1" x14ac:dyDescent="0.25">
      <c r="A17" s="8"/>
      <c r="B17" s="1" t="s">
        <v>129</v>
      </c>
      <c r="C17" s="1">
        <v>0</v>
      </c>
      <c r="E17" s="1">
        <v>0</v>
      </c>
      <c r="F17" s="2" t="str">
        <f>IF(ISBLANK(E17)=TRUE,"",IF(E17=0,IF(C17=0,IF(ISBLANK(B17)=FALSE,"x",""),""),""))</f>
        <v>x</v>
      </c>
    </row>
    <row r="18" spans="1:6" ht="13.5" customHeight="1" x14ac:dyDescent="0.25">
      <c r="A18" s="8"/>
      <c r="B18" s="1" t="s">
        <v>130</v>
      </c>
      <c r="C18" s="1">
        <v>0</v>
      </c>
      <c r="E18" s="1">
        <v>0</v>
      </c>
      <c r="F18" s="2" t="str">
        <f>IF(ISBLANK(E18)=TRUE,"",IF(E18=0,IF(C18=0,IF(ISBLANK(B18)=FALSE,"x",""),""),""))</f>
        <v>x</v>
      </c>
    </row>
    <row r="19" spans="1:6" ht="13.5" customHeight="1" x14ac:dyDescent="0.25">
      <c r="A19" s="8"/>
      <c r="B19" s="1" t="s">
        <v>131</v>
      </c>
      <c r="C19" s="1">
        <v>0</v>
      </c>
      <c r="E19" s="1">
        <v>0</v>
      </c>
      <c r="F19" s="2" t="str">
        <f>IF(ISBLANK(E19)=TRUE,"",IF(E19=0,IF(C19=0,IF(ISBLANK(B19)=FALSE,"x",""),""),""))</f>
        <v>x</v>
      </c>
    </row>
    <row r="20" spans="1:6" ht="18" customHeight="1" x14ac:dyDescent="0.3">
      <c r="A20" s="8"/>
      <c r="B20" s="15" t="s">
        <v>132</v>
      </c>
      <c r="C20" s="7">
        <f>SUM(C16:C19)</f>
        <v>0</v>
      </c>
      <c r="E20" s="7">
        <f>SUM(E16:E19)</f>
        <v>0</v>
      </c>
      <c r="F20" s="2" t="str">
        <f>IF(ISBLANK(E20)=TRUE,"",IF(E20=0,IF(C20=0,IF(ISBLANK(B20)=FALSE,"x",""),""),""))</f>
        <v>x</v>
      </c>
    </row>
    <row r="21" spans="1:6" ht="13.5" customHeight="1" x14ac:dyDescent="0.3">
      <c r="A21" s="8"/>
      <c r="B21" s="15"/>
      <c r="C21" s="1"/>
      <c r="E21" s="1"/>
      <c r="F21" s="2" t="str">
        <f>IF(ISBLANK(E20)=TRUE,"",IF(E20=0,IF(C20=0,IF(ISBLANK(B20)=FALSE,"x",""),""),""))</f>
        <v>x</v>
      </c>
    </row>
    <row r="22" spans="1:6" ht="13.5" customHeight="1" x14ac:dyDescent="0.3">
      <c r="A22" s="8"/>
      <c r="B22" s="15" t="s">
        <v>218</v>
      </c>
      <c r="C22" s="1"/>
      <c r="E22" s="1"/>
      <c r="F22" s="2" t="str">
        <f>IF(ISBLANK(E31)=TRUE,"",IF(E31=0,IF(C31=0,IF(ISBLANK(B31)=FALSE,"x",""),""),""))</f>
        <v>x</v>
      </c>
    </row>
    <row r="23" spans="1:6" ht="13.5" customHeight="1" x14ac:dyDescent="0.25">
      <c r="A23" s="8"/>
      <c r="B23" s="1" t="s">
        <v>133</v>
      </c>
      <c r="C23" s="1">
        <v>0</v>
      </c>
      <c r="E23" s="1">
        <v>0</v>
      </c>
      <c r="F23" s="2" t="str">
        <f t="shared" ref="F23:F32" si="0">IF(ISBLANK(E23)=TRUE,"",IF(E23=0,IF(C23=0,IF(ISBLANK(B23)=FALSE,"x",""),""),""))</f>
        <v>x</v>
      </c>
    </row>
    <row r="24" spans="1:6" ht="13.5" customHeight="1" x14ac:dyDescent="0.25">
      <c r="A24" s="8"/>
      <c r="B24" s="1" t="s">
        <v>134</v>
      </c>
      <c r="C24" s="1">
        <v>0</v>
      </c>
      <c r="E24" s="1">
        <v>0</v>
      </c>
      <c r="F24" s="2" t="str">
        <f t="shared" si="0"/>
        <v>x</v>
      </c>
    </row>
    <row r="25" spans="1:6" ht="13.5" customHeight="1" x14ac:dyDescent="0.25">
      <c r="A25" s="8"/>
      <c r="B25" s="1" t="s">
        <v>135</v>
      </c>
      <c r="C25" s="1">
        <v>0</v>
      </c>
      <c r="E25" s="1">
        <v>0</v>
      </c>
      <c r="F25" s="2" t="str">
        <f t="shared" si="0"/>
        <v>x</v>
      </c>
    </row>
    <row r="26" spans="1:6" ht="13.5" customHeight="1" x14ac:dyDescent="0.25">
      <c r="A26" s="8"/>
      <c r="B26" s="9" t="s">
        <v>136</v>
      </c>
      <c r="C26" s="1">
        <v>0</v>
      </c>
      <c r="E26" s="1">
        <v>0</v>
      </c>
      <c r="F26" s="2" t="str">
        <f t="shared" si="0"/>
        <v>x</v>
      </c>
    </row>
    <row r="27" spans="1:6" ht="13.5" customHeight="1" x14ac:dyDescent="0.25">
      <c r="A27" s="8"/>
      <c r="B27" s="1" t="s">
        <v>137</v>
      </c>
      <c r="C27" s="1">
        <v>0</v>
      </c>
      <c r="E27" s="1">
        <v>0</v>
      </c>
      <c r="F27" s="2" t="str">
        <f t="shared" si="0"/>
        <v>x</v>
      </c>
    </row>
    <row r="28" spans="1:6" ht="13.5" customHeight="1" x14ac:dyDescent="0.25">
      <c r="A28" s="8"/>
      <c r="B28" s="1" t="s">
        <v>138</v>
      </c>
      <c r="C28" s="1">
        <v>0</v>
      </c>
      <c r="E28" s="1">
        <v>0</v>
      </c>
      <c r="F28" s="2" t="str">
        <f t="shared" si="0"/>
        <v>x</v>
      </c>
    </row>
    <row r="29" spans="1:6" ht="13.5" customHeight="1" x14ac:dyDescent="0.25">
      <c r="A29" s="8"/>
      <c r="B29" s="1" t="s">
        <v>139</v>
      </c>
      <c r="C29" s="1">
        <v>0</v>
      </c>
      <c r="E29" s="1">
        <v>0</v>
      </c>
      <c r="F29" s="2" t="str">
        <f t="shared" si="0"/>
        <v>x</v>
      </c>
    </row>
    <row r="30" spans="1:6" ht="13.5" customHeight="1" x14ac:dyDescent="0.25">
      <c r="A30" s="8"/>
      <c r="B30" s="1" t="s">
        <v>217</v>
      </c>
      <c r="C30" s="1">
        <v>0</v>
      </c>
      <c r="E30" s="1">
        <v>0</v>
      </c>
      <c r="F30" s="2" t="str">
        <f>IF(ISBLANK(E30)=TRUE,"",IF(E30=0,IF(C30=0,IF(ISBLANK(B30)=FALSE,"x",""),""),""))</f>
        <v>x</v>
      </c>
    </row>
    <row r="31" spans="1:6" ht="18" customHeight="1" x14ac:dyDescent="0.3">
      <c r="A31" s="8"/>
      <c r="B31" s="15" t="s">
        <v>219</v>
      </c>
      <c r="C31" s="7">
        <f>SUM(C23:C30)</f>
        <v>0</v>
      </c>
      <c r="E31" s="7">
        <f>SUM(E23:E30)</f>
        <v>0</v>
      </c>
      <c r="F31" s="2" t="str">
        <f t="shared" si="0"/>
        <v>x</v>
      </c>
    </row>
    <row r="32" spans="1:6" ht="18" customHeight="1" x14ac:dyDescent="0.3">
      <c r="A32" s="8"/>
      <c r="B32" s="13" t="s">
        <v>220</v>
      </c>
      <c r="C32" s="4">
        <f>C13+C20+C31</f>
        <v>0</v>
      </c>
      <c r="E32" s="4">
        <f>E13+E20+E31</f>
        <v>0</v>
      </c>
      <c r="F32" s="2" t="str">
        <f t="shared" si="0"/>
        <v>x</v>
      </c>
    </row>
    <row r="33" spans="1:6" ht="13.5" customHeight="1" x14ac:dyDescent="0.3">
      <c r="A33" s="8"/>
      <c r="B33" s="12"/>
      <c r="C33" s="6"/>
      <c r="E33" s="6"/>
      <c r="F33" s="2" t="str">
        <f>IF(ISBLANK(E32)=TRUE,"",IF(E32=0,IF(C32=0,IF(ISBLANK(B32)=FALSE,"x",""),""),""))</f>
        <v>x</v>
      </c>
    </row>
    <row r="34" spans="1:6" ht="13.5" customHeight="1" x14ac:dyDescent="0.3">
      <c r="A34" s="8"/>
      <c r="B34" s="14" t="s">
        <v>140</v>
      </c>
      <c r="E34" s="10"/>
      <c r="F34" s="2" t="str">
        <f>IF(ISBLANK(E51)=TRUE,"",IF(E51=0,IF(C51=0,IF(ISBLANK(B51)=FALSE,"x",""),""),""))</f>
        <v>x</v>
      </c>
    </row>
    <row r="35" spans="1:6" ht="18" customHeight="1" x14ac:dyDescent="0.3">
      <c r="A35" s="8"/>
      <c r="B35" s="15" t="s">
        <v>221</v>
      </c>
      <c r="C35" s="3">
        <v>0</v>
      </c>
      <c r="E35" s="3">
        <v>0</v>
      </c>
      <c r="F35" s="2" t="str">
        <f>IF(ISBLANK(E35)=TRUE,"",IF(E35=0,IF(C35=0,IF(ISBLANK(B35)=FALSE,"x",""),""),""))</f>
        <v>x</v>
      </c>
    </row>
    <row r="36" spans="1:6" ht="18" customHeight="1" x14ac:dyDescent="0.3">
      <c r="A36" s="8"/>
      <c r="B36" s="15"/>
      <c r="C36" s="1"/>
      <c r="E36" s="1"/>
      <c r="F36" s="2" t="str">
        <f>IF(ISBLANK(E35)=TRUE,"",IF(E35=0,IF(C35=0,IF(ISBLANK(B35)=FALSE,"x",""),""),""))</f>
        <v>x</v>
      </c>
    </row>
    <row r="37" spans="1:6" ht="13.5" customHeight="1" x14ac:dyDescent="0.3">
      <c r="A37" s="8"/>
      <c r="B37" s="15" t="s">
        <v>222</v>
      </c>
      <c r="C37" s="1"/>
      <c r="E37" s="1"/>
      <c r="F37" s="2" t="str">
        <f>IF(ISBLANK(E41)=TRUE,"",IF(E41=0,IF(C41=0,IF(ISBLANK(B41)=FALSE,"x",""),""),""))</f>
        <v>x</v>
      </c>
    </row>
    <row r="38" spans="1:6" ht="13.5" customHeight="1" x14ac:dyDescent="0.25">
      <c r="A38" s="8"/>
      <c r="B38" s="1" t="s">
        <v>237</v>
      </c>
      <c r="C38" s="1">
        <v>0</v>
      </c>
      <c r="E38" s="1">
        <v>0</v>
      </c>
      <c r="F38" s="2" t="str">
        <f>IF(ISBLANK(E38)=TRUE,"",IF(E38=0,IF(C38=0,IF(ISBLANK(B38)=FALSE,"x",""),""),""))</f>
        <v>x</v>
      </c>
    </row>
    <row r="39" spans="1:6" ht="13.5" customHeight="1" x14ac:dyDescent="0.25">
      <c r="A39" s="8"/>
      <c r="B39" s="1" t="s">
        <v>223</v>
      </c>
      <c r="C39" s="1">
        <v>0</v>
      </c>
      <c r="E39" s="1">
        <v>0</v>
      </c>
      <c r="F39" s="2" t="str">
        <f>IF(ISBLANK(E39)=TRUE,"",IF(E39=0,IF(C39=0,IF(ISBLANK(B39)=FALSE,"x",""),""),""))</f>
        <v>x</v>
      </c>
    </row>
    <row r="40" spans="1:6" ht="13.5" customHeight="1" x14ac:dyDescent="0.25">
      <c r="A40" s="8"/>
      <c r="B40" s="1" t="s">
        <v>141</v>
      </c>
      <c r="C40" s="1">
        <v>0</v>
      </c>
      <c r="E40" s="1">
        <v>0</v>
      </c>
      <c r="F40" s="2" t="str">
        <f>IF(ISBLANK(E40)=TRUE,"",IF(E40=0,IF(C40=0,IF(ISBLANK(B40)=FALSE,"x",""),""),""))</f>
        <v>x</v>
      </c>
    </row>
    <row r="41" spans="1:6" ht="18" customHeight="1" x14ac:dyDescent="0.3">
      <c r="A41" s="8"/>
      <c r="B41" s="15" t="s">
        <v>224</v>
      </c>
      <c r="C41" s="7">
        <f>SUM(C38:C40)</f>
        <v>0</v>
      </c>
      <c r="E41" s="7">
        <f>SUM(E38:E40)</f>
        <v>0</v>
      </c>
      <c r="F41" s="2" t="str">
        <f>IF(ISBLANK(E41)=TRUE,"",IF(E41=0,IF(C41=0,IF(ISBLANK(B41)=FALSE,"x",""),""),""))</f>
        <v>x</v>
      </c>
    </row>
    <row r="42" spans="1:6" ht="13.5" customHeight="1" x14ac:dyDescent="0.25">
      <c r="A42" s="8"/>
      <c r="B42" s="1"/>
      <c r="C42" s="1"/>
      <c r="E42" s="1"/>
      <c r="F42" s="2" t="str">
        <f>IF(ISBLANK(E41)=TRUE,"",IF(E41=0,IF(C41=0,IF(ISBLANK(B41)=FALSE,"x",""),""),""))</f>
        <v>x</v>
      </c>
    </row>
    <row r="43" spans="1:6" ht="13.5" customHeight="1" x14ac:dyDescent="0.3">
      <c r="A43" s="8"/>
      <c r="B43" s="15" t="s">
        <v>142</v>
      </c>
      <c r="C43" s="1"/>
      <c r="E43" s="1"/>
      <c r="F43" s="2" t="str">
        <f>IF(ISBLANK(E49)=TRUE,"",IF(E49=0,IF(C49=0,IF(ISBLANK(B49)=FALSE,"x",""),""),""))</f>
        <v>x</v>
      </c>
    </row>
    <row r="44" spans="1:6" ht="13.5" customHeight="1" x14ac:dyDescent="0.25">
      <c r="A44" s="8"/>
      <c r="B44" s="1" t="s">
        <v>143</v>
      </c>
      <c r="C44" s="1">
        <v>0</v>
      </c>
      <c r="E44" s="1">
        <v>0</v>
      </c>
      <c r="F44" s="2" t="str">
        <f>IF(ISBLANK(E44)=TRUE,"",IF(E44=0,IF(C44=0,IF(ISBLANK(B44)=FALSE,"x",""),""),""))</f>
        <v>x</v>
      </c>
    </row>
    <row r="45" spans="1:6" ht="13.5" customHeight="1" x14ac:dyDescent="0.25">
      <c r="A45" s="8"/>
      <c r="B45" s="1" t="s">
        <v>225</v>
      </c>
      <c r="C45" s="1">
        <v>0</v>
      </c>
      <c r="E45" s="1">
        <v>0</v>
      </c>
      <c r="F45" s="2" t="str">
        <f t="shared" ref="F45:F52" si="1">IF(ISBLANK(E45)=TRUE,"",IF(E45=0,IF(C45=0,IF(ISBLANK(B45)=FALSE,"x",""),""),""))</f>
        <v>x</v>
      </c>
    </row>
    <row r="46" spans="1:6" ht="13.5" customHeight="1" x14ac:dyDescent="0.25">
      <c r="A46" s="8"/>
      <c r="B46" s="1" t="s">
        <v>226</v>
      </c>
      <c r="C46" s="1">
        <v>0</v>
      </c>
      <c r="E46" s="1">
        <v>0</v>
      </c>
      <c r="F46" s="2" t="str">
        <f t="shared" si="1"/>
        <v>x</v>
      </c>
    </row>
    <row r="47" spans="1:6" ht="13.5" customHeight="1" x14ac:dyDescent="0.25">
      <c r="A47" s="8"/>
      <c r="B47" s="1" t="s">
        <v>227</v>
      </c>
      <c r="C47" s="1">
        <v>0</v>
      </c>
      <c r="E47" s="1">
        <v>0</v>
      </c>
      <c r="F47" s="2" t="str">
        <f t="shared" si="1"/>
        <v>x</v>
      </c>
    </row>
    <row r="48" spans="1:6" ht="13.5" customHeight="1" x14ac:dyDescent="0.25">
      <c r="A48" s="8"/>
      <c r="B48" s="1" t="s">
        <v>228</v>
      </c>
      <c r="C48" s="1">
        <v>0</v>
      </c>
      <c r="E48" s="1">
        <v>0</v>
      </c>
      <c r="F48" s="2" t="str">
        <f t="shared" si="1"/>
        <v>x</v>
      </c>
    </row>
    <row r="49" spans="1:8" ht="18" customHeight="1" x14ac:dyDescent="0.3">
      <c r="A49" s="8"/>
      <c r="B49" s="15" t="s">
        <v>144</v>
      </c>
      <c r="C49" s="7">
        <f>SUM(C44:C48)</f>
        <v>0</v>
      </c>
      <c r="E49" s="7">
        <f>SUM(E44:E48)</f>
        <v>0</v>
      </c>
      <c r="F49" s="2" t="str">
        <f t="shared" si="1"/>
        <v>x</v>
      </c>
      <c r="H49" s="6"/>
    </row>
    <row r="50" spans="1:8" ht="18" customHeight="1" x14ac:dyDescent="0.3">
      <c r="A50" s="8"/>
      <c r="B50" s="15" t="s">
        <v>11</v>
      </c>
      <c r="C50" s="3">
        <v>0</v>
      </c>
      <c r="E50" s="3">
        <v>0</v>
      </c>
      <c r="F50" s="2" t="str">
        <f t="shared" si="1"/>
        <v>x</v>
      </c>
    </row>
    <row r="51" spans="1:8" ht="18" customHeight="1" x14ac:dyDescent="0.3">
      <c r="A51" s="8"/>
      <c r="B51" s="13" t="s">
        <v>145</v>
      </c>
      <c r="C51" s="4">
        <f>C35+C41+C49+C50</f>
        <v>0</v>
      </c>
      <c r="E51" s="4">
        <f>E35+E41+E49+E50</f>
        <v>0</v>
      </c>
      <c r="F51" s="2" t="str">
        <f t="shared" si="1"/>
        <v>x</v>
      </c>
    </row>
    <row r="52" spans="1:8" ht="25" customHeight="1" thickBot="1" x14ac:dyDescent="0.35">
      <c r="A52" s="8"/>
      <c r="B52" s="14" t="s">
        <v>146</v>
      </c>
      <c r="C52" s="16">
        <f>C32+C51</f>
        <v>0</v>
      </c>
      <c r="E52" s="16">
        <f>E32+E51</f>
        <v>0</v>
      </c>
      <c r="F52" s="2" t="str">
        <f t="shared" si="1"/>
        <v>x</v>
      </c>
    </row>
    <row r="53" spans="1:8" ht="25" customHeight="1" thickTop="1" x14ac:dyDescent="0.5">
      <c r="A53" s="114" t="str">
        <f>'Front page'!B20</f>
        <v xml:space="preserve"> Liten Enighet AS</v>
      </c>
      <c r="B53" s="114"/>
      <c r="C53" s="114"/>
      <c r="D53" s="114"/>
      <c r="E53" s="114"/>
      <c r="F53" s="2" t="str">
        <f>IF(ISBLANK(E53)=TRUE,"",IF(E53=0,IF(C53=0,IF(ISBLANK(B53)=FALSE,"x",""),""),""))</f>
        <v/>
      </c>
    </row>
    <row r="54" spans="1:8" ht="25" customHeight="1" x14ac:dyDescent="0.5">
      <c r="A54" s="25" t="s">
        <v>239</v>
      </c>
      <c r="B54" s="20"/>
      <c r="C54" s="21"/>
      <c r="D54" s="20"/>
      <c r="E54" s="20"/>
      <c r="F54" s="2" t="str">
        <f>IF(ISBLANK(E54)=TRUE,"",IF(E54=0,IF(C54=0,IF(ISBLANK(B54)=FALSE,"x",""),""),""))</f>
        <v/>
      </c>
    </row>
    <row r="55" spans="1:8" ht="13.5" customHeight="1" x14ac:dyDescent="0.25">
      <c r="F55" s="2" t="str">
        <f>IF(ISBLANK(E55)=TRUE,"",IF(E55=0,IF(C55=0,IF(ISBLANK(B55)=FALSE,"x",""),""),""))</f>
        <v/>
      </c>
    </row>
    <row r="56" spans="1:8" ht="13.5" customHeight="1" x14ac:dyDescent="0.25">
      <c r="F56" s="2" t="str">
        <f>IF(ISBLANK(E56)=TRUE,"",IF(E56=0,IF(C56=0,IF(ISBLANK(B56)=FALSE,"x",""),""),""))</f>
        <v/>
      </c>
    </row>
    <row r="57" spans="1:8" ht="13.5" customHeight="1" x14ac:dyDescent="0.3">
      <c r="A57" s="11" t="s">
        <v>50</v>
      </c>
      <c r="B57" s="14" t="s">
        <v>285</v>
      </c>
      <c r="C57" s="18" t="s">
        <v>395</v>
      </c>
      <c r="D57" s="8"/>
      <c r="E57" s="18" t="s">
        <v>394</v>
      </c>
      <c r="F57" s="2" t="str">
        <f>IF(ISBLANK(E96)=TRUE,"",IF(E96=0,IF(C96=0,IF(ISBLANK(B96)=FALSE,"x",""),""),""))</f>
        <v>x</v>
      </c>
    </row>
    <row r="58" spans="1:8" ht="13.5" customHeight="1" x14ac:dyDescent="0.25">
      <c r="F58" s="2" t="str">
        <f>IF(ISBLANK(E96)=TRUE,"",IF(E96=0,IF(C96=0,IF(ISBLANK(B96)=FALSE,"x",""),""),""))</f>
        <v>x</v>
      </c>
    </row>
    <row r="59" spans="1:8" ht="13.5" customHeight="1" x14ac:dyDescent="0.3">
      <c r="A59" s="8"/>
      <c r="B59" s="14" t="s">
        <v>286</v>
      </c>
      <c r="F59" s="2" t="str">
        <f>IF(ISBLANK(E70)=TRUE,"",IF(E70=0,IF(C70=0,IF(ISBLANK(B70)=FALSE,"x",""),""),""))</f>
        <v>x</v>
      </c>
    </row>
    <row r="60" spans="1:8" ht="13.5" customHeight="1" x14ac:dyDescent="0.3">
      <c r="A60" s="8"/>
      <c r="B60" s="15" t="s">
        <v>354</v>
      </c>
      <c r="C60" s="1"/>
      <c r="E60" s="1"/>
      <c r="F60" s="2" t="str">
        <f>IF(ISBLANK(E64)=TRUE,"",IF(E64=0,IF(C64=0,IF(ISBLANK(B64)=FALSE,"x",""),""),""))</f>
        <v>x</v>
      </c>
    </row>
    <row r="61" spans="1:8" ht="14.25" customHeight="1" x14ac:dyDescent="0.25">
      <c r="A61" s="8"/>
      <c r="B61" s="1" t="s">
        <v>147</v>
      </c>
      <c r="C61" s="1">
        <v>0</v>
      </c>
      <c r="E61" s="1">
        <v>0</v>
      </c>
      <c r="F61" s="2" t="str">
        <f>IF(ISBLANK(E61)=TRUE,"",IF(E61=0,IF(C61=0,IF(ISBLANK(B61)=FALSE,"x",""),""),""))</f>
        <v>x</v>
      </c>
    </row>
    <row r="62" spans="1:8" ht="13.5" customHeight="1" x14ac:dyDescent="0.25">
      <c r="A62" s="8"/>
      <c r="B62" s="1" t="s">
        <v>352</v>
      </c>
      <c r="C62" s="1">
        <v>0</v>
      </c>
      <c r="E62" s="1">
        <v>0</v>
      </c>
      <c r="F62" s="2" t="str">
        <f>IF(ISBLANK(E62)=TRUE,"",IF(E62=0,IF(C62=0,IF(ISBLANK(B62)=FALSE,"x",""),""),""))</f>
        <v>x</v>
      </c>
    </row>
    <row r="63" spans="1:8" ht="13.5" customHeight="1" x14ac:dyDescent="0.25">
      <c r="A63" s="8"/>
      <c r="B63" s="1" t="s">
        <v>355</v>
      </c>
      <c r="C63" s="1">
        <v>0</v>
      </c>
      <c r="E63" s="1">
        <v>0</v>
      </c>
      <c r="F63" s="2" t="str">
        <f>IF(ISBLANK(E63)=TRUE,"",IF(E63=0,IF(C63=0,IF(ISBLANK(B63)=FALSE,"x",""),""),""))</f>
        <v>x</v>
      </c>
    </row>
    <row r="64" spans="1:8" ht="18" customHeight="1" x14ac:dyDescent="0.3">
      <c r="A64" s="8"/>
      <c r="B64" s="15" t="s">
        <v>148</v>
      </c>
      <c r="C64" s="7">
        <f>SUM(C61:C63)</f>
        <v>0</v>
      </c>
      <c r="E64" s="7">
        <f>SUM(E61:E63)</f>
        <v>0</v>
      </c>
      <c r="F64" s="2" t="str">
        <f>IF(ISBLANK(E64)=TRUE,"",IF(E64=0,IF(C64=0,IF(ISBLANK(B64)=FALSE,"x",""),""),""))</f>
        <v>x</v>
      </c>
    </row>
    <row r="65" spans="1:6" ht="13.5" customHeight="1" x14ac:dyDescent="0.25">
      <c r="A65" s="8"/>
      <c r="B65" s="1"/>
      <c r="C65" s="1"/>
      <c r="E65" s="1"/>
      <c r="F65" s="2" t="str">
        <f>IF(ISBLANK(E64)=TRUE,"",IF(E64=0,IF(C64=0,IF(ISBLANK(B64)=FALSE,"x",""),""),""))</f>
        <v>x</v>
      </c>
    </row>
    <row r="66" spans="1:6" ht="13.5" customHeight="1" x14ac:dyDescent="0.3">
      <c r="A66" s="8"/>
      <c r="B66" s="15" t="s">
        <v>149</v>
      </c>
      <c r="C66" s="1"/>
      <c r="E66" s="1"/>
      <c r="F66" s="2" t="str">
        <f>IF(ISBLANK(E69)=TRUE,"",IF(E69=0,IF(C69=0,IF(ISBLANK(B69)=FALSE,"x",""),""),""))</f>
        <v>x</v>
      </c>
    </row>
    <row r="67" spans="1:6" ht="13.5" customHeight="1" x14ac:dyDescent="0.25">
      <c r="A67" s="8"/>
      <c r="B67" s="1" t="s">
        <v>229</v>
      </c>
      <c r="C67" s="1">
        <v>0</v>
      </c>
      <c r="E67" s="1">
        <v>0</v>
      </c>
      <c r="F67" s="2" t="str">
        <f>IF(ISBLANK(E67)=TRUE,"",IF(E67=0,IF(C67=0,IF(ISBLANK(B67)=FALSE,"x",""),""),""))</f>
        <v>x</v>
      </c>
    </row>
    <row r="68" spans="1:6" ht="13.5" customHeight="1" x14ac:dyDescent="0.25">
      <c r="A68" s="8"/>
      <c r="B68" s="1" t="s">
        <v>150</v>
      </c>
      <c r="C68" s="1">
        <v>0</v>
      </c>
      <c r="E68" s="1">
        <v>0</v>
      </c>
      <c r="F68" s="2" t="str">
        <f>IF(ISBLANK(E68)=TRUE,"",IF(E68=0,IF(C68=0,IF(ISBLANK(B68)=FALSE,"x",""),""),""))</f>
        <v>x</v>
      </c>
    </row>
    <row r="69" spans="1:6" ht="18" customHeight="1" x14ac:dyDescent="0.3">
      <c r="A69" s="8"/>
      <c r="B69" s="15" t="s">
        <v>151</v>
      </c>
      <c r="C69" s="7">
        <f>SUM(C67:C68)</f>
        <v>0</v>
      </c>
      <c r="E69" s="7">
        <f>SUM(E67:E68)</f>
        <v>0</v>
      </c>
      <c r="F69" s="2" t="str">
        <f>IF(ISBLANK(E69)=TRUE,"",IF(E69=0,IF(C69=0,IF(ISBLANK(B69)=FALSE,"x",""),""),""))</f>
        <v>x</v>
      </c>
    </row>
    <row r="70" spans="1:6" ht="18" customHeight="1" x14ac:dyDescent="0.3">
      <c r="A70" s="8"/>
      <c r="B70" s="13" t="s">
        <v>287</v>
      </c>
      <c r="C70" s="4">
        <f>C64+C69</f>
        <v>0</v>
      </c>
      <c r="E70" s="4">
        <f>E64+E69</f>
        <v>0</v>
      </c>
      <c r="F70" s="2" t="str">
        <f>IF(ISBLANK(E70)=TRUE,"",IF(E70=0,IF(C70=0,IF(ISBLANK(B70)=FALSE,"x",""),""),""))</f>
        <v>x</v>
      </c>
    </row>
    <row r="71" spans="1:6" ht="13.5" customHeight="1" x14ac:dyDescent="0.25">
      <c r="A71" s="8"/>
      <c r="E71" s="10"/>
      <c r="F71" s="2" t="str">
        <f>IF(ISBLANK(E70)=TRUE,"",IF(E70=0,IF(C70=0,IF(ISBLANK(B70)=FALSE,"x",""),""),""))</f>
        <v>x</v>
      </c>
    </row>
    <row r="72" spans="1:6" ht="13.5" customHeight="1" x14ac:dyDescent="0.3">
      <c r="A72" s="8"/>
      <c r="B72" s="14" t="s">
        <v>152</v>
      </c>
      <c r="E72" s="10"/>
      <c r="F72" s="2" t="str">
        <f>IF(ISBLANK(E95)=TRUE,"",IF(E95=0,IF(C95=0,IF(ISBLANK(B95)=FALSE,"x",""),""),""))</f>
        <v>x</v>
      </c>
    </row>
    <row r="73" spans="1:6" ht="13.5" customHeight="1" x14ac:dyDescent="0.3">
      <c r="A73" s="8"/>
      <c r="B73" s="15" t="s">
        <v>153</v>
      </c>
      <c r="C73" s="1"/>
      <c r="E73" s="1"/>
      <c r="F73" s="2" t="str">
        <f>IF(ISBLANK(E77)=TRUE,"",IF(E77=0,IF(C77=0,IF(ISBLANK(B77)=FALSE,"x",""),""),""))</f>
        <v>x</v>
      </c>
    </row>
    <row r="74" spans="1:6" ht="13.5" customHeight="1" x14ac:dyDescent="0.25">
      <c r="A74" s="8"/>
      <c r="B74" s="1" t="s">
        <v>230</v>
      </c>
      <c r="C74" s="1">
        <v>0</v>
      </c>
      <c r="E74" s="1">
        <v>0</v>
      </c>
      <c r="F74" s="2" t="str">
        <f>IF(ISBLANK(E74)=TRUE,"",IF(E74=0,IF(C74=0,IF(ISBLANK(B74)=FALSE,"x",""),""),""))</f>
        <v>x</v>
      </c>
    </row>
    <row r="75" spans="1:6" ht="13.5" customHeight="1" x14ac:dyDescent="0.25">
      <c r="A75" s="8"/>
      <c r="B75" s="1" t="s">
        <v>231</v>
      </c>
      <c r="C75" s="1">
        <v>0</v>
      </c>
      <c r="E75" s="1">
        <v>0</v>
      </c>
      <c r="F75" s="2" t="str">
        <f>IF(ISBLANK(E75)=TRUE,"",IF(E75=0,IF(C75=0,IF(ISBLANK(B75)=FALSE,"x",""),""),""))</f>
        <v>x</v>
      </c>
    </row>
    <row r="76" spans="1:6" ht="13.5" customHeight="1" x14ac:dyDescent="0.25">
      <c r="A76" s="8"/>
      <c r="B76" s="1" t="s">
        <v>232</v>
      </c>
      <c r="C76" s="1">
        <v>0</v>
      </c>
      <c r="E76" s="1">
        <v>0</v>
      </c>
      <c r="F76" s="2" t="str">
        <f>IF(ISBLANK(E76)=TRUE,"",IF(E76=0,IF(C76=0,IF(ISBLANK(B76)=FALSE,"x",""),""),""))</f>
        <v>x</v>
      </c>
    </row>
    <row r="77" spans="1:6" ht="18" customHeight="1" x14ac:dyDescent="0.3">
      <c r="A77" s="8"/>
      <c r="B77" s="15" t="s">
        <v>154</v>
      </c>
      <c r="C77" s="7">
        <f>SUM(C74:C76)</f>
        <v>0</v>
      </c>
      <c r="E77" s="7">
        <f>SUM(E74:E76)</f>
        <v>0</v>
      </c>
      <c r="F77" s="2" t="str">
        <f>IF(ISBLANK(E77)=TRUE,"",IF(E77=0,IF(C77=0,IF(ISBLANK(B77)=FALSE,"x",""),""),""))</f>
        <v>x</v>
      </c>
    </row>
    <row r="78" spans="1:6" ht="13.5" customHeight="1" x14ac:dyDescent="0.3">
      <c r="A78" s="8"/>
      <c r="B78" s="15"/>
      <c r="C78" s="1"/>
      <c r="E78" s="1"/>
      <c r="F78" s="2" t="str">
        <f>IF(ISBLANK(E77)=TRUE,"",IF(E77=0,IF(C77=0,IF(ISBLANK(B77)=FALSE,"x",""),""),""))</f>
        <v>x</v>
      </c>
    </row>
    <row r="79" spans="1:6" ht="13.5" customHeight="1" x14ac:dyDescent="0.3">
      <c r="A79" s="8"/>
      <c r="B79" s="15" t="s">
        <v>0</v>
      </c>
      <c r="C79" s="1"/>
      <c r="E79" s="1"/>
      <c r="F79" s="2" t="str">
        <f>IF(ISBLANK(E84)=TRUE,"",IF(E84=0,IF(C84=0,IF(ISBLANK(B84)=FALSE,"x",""),""),""))</f>
        <v>x</v>
      </c>
    </row>
    <row r="80" spans="1:6" ht="13.5" customHeight="1" x14ac:dyDescent="0.25">
      <c r="A80" s="8"/>
      <c r="B80" s="1" t="s">
        <v>155</v>
      </c>
      <c r="C80" s="1">
        <v>0</v>
      </c>
      <c r="E80" s="1">
        <v>0</v>
      </c>
      <c r="F80" s="2" t="str">
        <f>IF(ISBLANK(E80)=TRUE,"",IF(E80=0,IF(C80=0,IF(ISBLANK(B80)=FALSE,"x",""),""),""))</f>
        <v>x</v>
      </c>
    </row>
    <row r="81" spans="1:6" ht="13.5" customHeight="1" x14ac:dyDescent="0.25">
      <c r="A81" s="8"/>
      <c r="B81" s="1" t="s">
        <v>139</v>
      </c>
      <c r="C81" s="1">
        <v>0</v>
      </c>
      <c r="E81" s="1">
        <v>0</v>
      </c>
      <c r="F81" s="2" t="str">
        <f>IF(ISBLANK(E81)=TRUE,"",IF(E81=0,IF(C81=0,IF(ISBLANK(B81)=FALSE,"x",""),""),""))</f>
        <v>x</v>
      </c>
    </row>
    <row r="82" spans="1:6" ht="13.5" customHeight="1" x14ac:dyDescent="0.25">
      <c r="A82" s="8"/>
      <c r="B82" s="1" t="s">
        <v>302</v>
      </c>
      <c r="C82" s="1">
        <v>0</v>
      </c>
      <c r="E82" s="1">
        <v>0</v>
      </c>
      <c r="F82" s="2" t="str">
        <f>IF(ISBLANK(E82)=TRUE,"",IF(E82=0,IF(C82=0,IF(ISBLANK(B82)=FALSE,"x",""),""),""))</f>
        <v>x</v>
      </c>
    </row>
    <row r="83" spans="1:6" ht="13.5" customHeight="1" x14ac:dyDescent="0.25">
      <c r="A83" s="8"/>
      <c r="B83" s="1" t="s">
        <v>0</v>
      </c>
      <c r="C83" s="1">
        <v>0</v>
      </c>
      <c r="E83" s="1">
        <v>0</v>
      </c>
      <c r="F83" s="2" t="str">
        <f>IF(ISBLANK(E83)=TRUE,"",IF(E83=0,IF(C83=0,IF(ISBLANK(B83)=FALSE,"x",""),""),""))</f>
        <v>x</v>
      </c>
    </row>
    <row r="84" spans="1:6" ht="18" customHeight="1" x14ac:dyDescent="0.3">
      <c r="A84" s="8"/>
      <c r="B84" s="15" t="s">
        <v>234</v>
      </c>
      <c r="C84" s="7">
        <f>SUM(C80:C83)</f>
        <v>0</v>
      </c>
      <c r="E84" s="7">
        <f>SUM(E80:E83)</f>
        <v>0</v>
      </c>
      <c r="F84" s="2" t="str">
        <f>IF(ISBLANK(E84)=TRUE,"",IF(E84=0,IF(C84=0,IF(ISBLANK(B84)=FALSE,"x",""),""),""))</f>
        <v>x</v>
      </c>
    </row>
    <row r="85" spans="1:6" ht="13.5" customHeight="1" x14ac:dyDescent="0.25">
      <c r="A85" s="8"/>
      <c r="B85" s="1"/>
      <c r="C85" s="1"/>
      <c r="E85" s="1"/>
      <c r="F85" s="2" t="str">
        <f>IF(ISBLANK(E84)=TRUE,"",IF(E84=0,IF(C84=0,IF(ISBLANK(B84)=FALSE,"x",""),""),""))</f>
        <v>x</v>
      </c>
    </row>
    <row r="86" spans="1:6" ht="13.5" customHeight="1" x14ac:dyDescent="0.3">
      <c r="A86" s="8"/>
      <c r="B86" s="15" t="s">
        <v>235</v>
      </c>
      <c r="C86" s="1"/>
      <c r="E86" s="1"/>
      <c r="F86" s="2" t="str">
        <f>IF(ISBLANK(E94)=TRUE,"",IF(E94=0,IF(C94=0,IF(ISBLANK(B94)=FALSE,"x",""),""),""))</f>
        <v>x</v>
      </c>
    </row>
    <row r="87" spans="1:6" ht="13.5" customHeight="1" x14ac:dyDescent="0.25">
      <c r="A87" s="8"/>
      <c r="B87" s="1" t="s">
        <v>155</v>
      </c>
      <c r="C87" s="1">
        <v>0</v>
      </c>
      <c r="E87" s="1">
        <v>0</v>
      </c>
      <c r="F87" s="2" t="str">
        <f t="shared" ref="F87:F96" si="2">IF(ISBLANK(E87)=TRUE,"",IF(E87=0,IF(C87=0,IF(ISBLANK(B87)=FALSE,"x",""),""),""))</f>
        <v>x</v>
      </c>
    </row>
    <row r="88" spans="1:6" ht="13.5" customHeight="1" x14ac:dyDescent="0.25">
      <c r="A88" s="8"/>
      <c r="B88" s="1" t="s">
        <v>156</v>
      </c>
      <c r="C88" s="1">
        <v>0</v>
      </c>
      <c r="E88" s="1">
        <v>0</v>
      </c>
      <c r="F88" s="2" t="str">
        <f t="shared" si="2"/>
        <v>x</v>
      </c>
    </row>
    <row r="89" spans="1:6" ht="13.5" customHeight="1" x14ac:dyDescent="0.25">
      <c r="A89" s="8"/>
      <c r="B89" s="1" t="s">
        <v>302</v>
      </c>
      <c r="C89" s="1">
        <v>0</v>
      </c>
      <c r="E89" s="1">
        <v>0</v>
      </c>
      <c r="F89" s="2" t="str">
        <f t="shared" si="2"/>
        <v>x</v>
      </c>
    </row>
    <row r="90" spans="1:6" ht="13.5" customHeight="1" x14ac:dyDescent="0.25">
      <c r="A90" s="8"/>
      <c r="B90" s="1" t="s">
        <v>236</v>
      </c>
      <c r="C90" s="1">
        <v>0</v>
      </c>
      <c r="E90" s="1">
        <v>0</v>
      </c>
      <c r="F90" s="2" t="str">
        <f t="shared" si="2"/>
        <v>x</v>
      </c>
    </row>
    <row r="91" spans="1:6" ht="13.5" customHeight="1" x14ac:dyDescent="0.25">
      <c r="A91" s="8"/>
      <c r="B91" s="1" t="s">
        <v>157</v>
      </c>
      <c r="C91" s="1">
        <v>0</v>
      </c>
      <c r="E91" s="1">
        <v>0</v>
      </c>
      <c r="F91" s="2" t="str">
        <f t="shared" si="2"/>
        <v>x</v>
      </c>
    </row>
    <row r="92" spans="1:6" ht="13.5" customHeight="1" x14ac:dyDescent="0.25">
      <c r="A92" s="8"/>
      <c r="B92" s="1" t="s">
        <v>158</v>
      </c>
      <c r="C92" s="1">
        <v>0</v>
      </c>
      <c r="E92" s="1">
        <v>0</v>
      </c>
      <c r="F92" s="2" t="str">
        <f t="shared" si="2"/>
        <v>x</v>
      </c>
    </row>
    <row r="93" spans="1:6" ht="13.5" customHeight="1" x14ac:dyDescent="0.25">
      <c r="A93" s="8"/>
      <c r="B93" s="1" t="s">
        <v>288</v>
      </c>
      <c r="C93" s="1">
        <v>0</v>
      </c>
      <c r="E93" s="1">
        <v>0</v>
      </c>
      <c r="F93" s="2" t="str">
        <f t="shared" si="2"/>
        <v>x</v>
      </c>
    </row>
    <row r="94" spans="1:6" ht="18" customHeight="1" x14ac:dyDescent="0.3">
      <c r="A94" s="8"/>
      <c r="B94" s="15" t="s">
        <v>238</v>
      </c>
      <c r="C94" s="7">
        <f>SUM(C87:C93)</f>
        <v>0</v>
      </c>
      <c r="E94" s="7">
        <f>SUM(E87:E93)</f>
        <v>0</v>
      </c>
      <c r="F94" s="2" t="str">
        <f t="shared" si="2"/>
        <v>x</v>
      </c>
    </row>
    <row r="95" spans="1:6" ht="18" customHeight="1" x14ac:dyDescent="0.3">
      <c r="A95" s="8"/>
      <c r="B95" s="13" t="s">
        <v>159</v>
      </c>
      <c r="C95" s="4">
        <f>C94+C84+C77</f>
        <v>0</v>
      </c>
      <c r="E95" s="4">
        <f>E94+E84+E77</f>
        <v>0</v>
      </c>
      <c r="F95" s="2" t="str">
        <f t="shared" si="2"/>
        <v>x</v>
      </c>
    </row>
    <row r="96" spans="1:6" ht="25" customHeight="1" thickBot="1" x14ac:dyDescent="0.35">
      <c r="A96" s="8"/>
      <c r="B96" s="14" t="s">
        <v>289</v>
      </c>
      <c r="C96" s="16">
        <f>C95+C70</f>
        <v>0</v>
      </c>
      <c r="E96" s="16">
        <f>E95+E70</f>
        <v>0</v>
      </c>
      <c r="F96" s="2" t="str">
        <f t="shared" si="2"/>
        <v>x</v>
      </c>
    </row>
    <row r="97" spans="1:3" ht="13.5" customHeight="1" thickTop="1" x14ac:dyDescent="0.25"/>
    <row r="98" spans="1:3" ht="13.5" customHeight="1" x14ac:dyDescent="0.25">
      <c r="C98" s="2"/>
    </row>
    <row r="99" spans="1:3" ht="13.5" customHeight="1" x14ac:dyDescent="0.25">
      <c r="A99" s="2" t="s">
        <v>396</v>
      </c>
      <c r="C99" s="2"/>
    </row>
    <row r="100" spans="1:3" ht="13.5" customHeight="1" x14ac:dyDescent="0.25">
      <c r="C100" s="2"/>
    </row>
    <row r="101" spans="1:3" ht="13.5" customHeight="1" x14ac:dyDescent="0.25">
      <c r="C101" s="2"/>
    </row>
    <row r="102" spans="1:3" ht="13.5" customHeight="1" x14ac:dyDescent="0.25">
      <c r="A102" s="2" t="s">
        <v>160</v>
      </c>
    </row>
    <row r="103" spans="1:3" ht="13.5" customHeight="1" x14ac:dyDescent="0.25"/>
    <row r="104" spans="1:3" ht="13.5" customHeight="1" x14ac:dyDescent="0.25">
      <c r="A104" s="2" t="s">
        <v>161</v>
      </c>
    </row>
  </sheetData>
  <autoFilter ref="A1:F100" xr:uid="{00000000-0009-0000-0000-000004000000}"/>
  <mergeCells count="2">
    <mergeCell ref="A2:E2"/>
    <mergeCell ref="A53:E53"/>
  </mergeCells>
  <phoneticPr fontId="11" type="noConversion"/>
  <pageMargins left="0.98425196850393704" right="0.98425196850393704" top="0.98425196850393704" bottom="0.98425196850393704" header="0.51181102362204722" footer="0.51181102362204722"/>
  <pageSetup paperSize="9" scale="91" fitToHeight="0" orientation="portrait" r:id="rId1"/>
  <headerFooter alignWithMargins="0"/>
  <rowBreaks count="2" manualBreakCount="2">
    <brk id="52" max="4" man="1"/>
    <brk id="112" max="5" man="1"/>
  </rowBreaks>
  <colBreaks count="1" manualBreakCount="1">
    <brk id="5" min="1" max="113"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A384"/>
  <sheetViews>
    <sheetView showGridLines="0" tabSelected="1" zoomScaleNormal="100" zoomScaleSheetLayoutView="110" workbookViewId="0">
      <selection activeCell="A6" sqref="A6:G6"/>
    </sheetView>
  </sheetViews>
  <sheetFormatPr defaultColWidth="9.1796875" defaultRowHeight="14.5" x14ac:dyDescent="0.35"/>
  <cols>
    <col min="1" max="1" width="14.81640625" style="57" customWidth="1"/>
    <col min="2" max="2" width="27.453125" style="57" customWidth="1"/>
    <col min="3" max="3" width="12.453125" style="57" customWidth="1"/>
    <col min="4" max="5" width="16.54296875" style="57" customWidth="1"/>
    <col min="6" max="6" width="17.453125" style="57" customWidth="1"/>
    <col min="7" max="7" width="16.54296875" style="57" customWidth="1"/>
    <col min="8" max="9" width="11.54296875" style="57" customWidth="1"/>
    <col min="10" max="16384" width="9.1796875" style="57"/>
  </cols>
  <sheetData>
    <row r="1" spans="1:9" x14ac:dyDescent="0.35">
      <c r="A1" s="102" t="s">
        <v>73</v>
      </c>
      <c r="B1" s="103" t="s">
        <v>77</v>
      </c>
      <c r="C1" s="103"/>
      <c r="D1" s="103"/>
      <c r="E1" s="103"/>
    </row>
    <row r="2" spans="1:9" x14ac:dyDescent="0.35">
      <c r="A2" s="103"/>
      <c r="B2" s="103" t="s">
        <v>78</v>
      </c>
      <c r="C2" s="103"/>
      <c r="D2" s="103"/>
      <c r="E2" s="103"/>
    </row>
    <row r="4" spans="1:9" ht="23.25" customHeight="1" x14ac:dyDescent="0.35">
      <c r="A4" s="115" t="str">
        <f>'Front page'!B20</f>
        <v xml:space="preserve"> Liten Enighet AS</v>
      </c>
      <c r="B4" s="115"/>
      <c r="C4" s="115"/>
      <c r="D4" s="115"/>
      <c r="E4" s="115"/>
      <c r="F4" s="115"/>
      <c r="G4" s="115"/>
      <c r="H4" s="58"/>
      <c r="I4" s="58"/>
    </row>
    <row r="6" spans="1:9" ht="18" customHeight="1" x14ac:dyDescent="0.35">
      <c r="A6" s="115" t="s">
        <v>397</v>
      </c>
      <c r="B6" s="115"/>
      <c r="C6" s="115"/>
      <c r="D6" s="115"/>
      <c r="E6" s="115"/>
      <c r="F6" s="115"/>
      <c r="G6" s="115"/>
      <c r="H6" s="58"/>
      <c r="I6" s="58"/>
    </row>
    <row r="8" spans="1:9" x14ac:dyDescent="0.35"/>
    <row r="9" spans="1:9" x14ac:dyDescent="0.35">
      <c r="A9" s="59" t="s">
        <v>51</v>
      </c>
      <c r="B9" s="56" t="s">
        <v>162</v>
      </c>
    </row>
    <row r="11" spans="1:9" x14ac:dyDescent="0.35">
      <c r="A11" s="57" t="s">
        <v>367</v>
      </c>
    </row>
    <row r="12" spans="1:9" x14ac:dyDescent="0.35">
      <c r="A12" s="57" t="s">
        <v>366</v>
      </c>
    </row>
    <row r="14" spans="1:9" x14ac:dyDescent="0.35">
      <c r="A14" s="56" t="s">
        <v>200</v>
      </c>
    </row>
    <row r="15" spans="1:9" x14ac:dyDescent="0.35">
      <c r="A15" s="64" t="s">
        <v>13</v>
      </c>
    </row>
    <row r="16" spans="1:9" x14ac:dyDescent="0.35">
      <c r="A16" s="57" t="s">
        <v>292</v>
      </c>
    </row>
    <row r="17" spans="1:7" x14ac:dyDescent="0.35">
      <c r="A17" s="57" t="s">
        <v>14</v>
      </c>
    </row>
    <row r="19" spans="1:7" x14ac:dyDescent="0.35">
      <c r="A19" s="64" t="s">
        <v>15</v>
      </c>
    </row>
    <row r="20" spans="1:7" x14ac:dyDescent="0.35">
      <c r="A20" s="57" t="s">
        <v>16</v>
      </c>
    </row>
    <row r="21" spans="1:7" x14ac:dyDescent="0.35">
      <c r="A21" s="57" t="s">
        <v>17</v>
      </c>
    </row>
    <row r="23" spans="1:7" x14ac:dyDescent="0.35">
      <c r="A23" s="56" t="s">
        <v>246</v>
      </c>
    </row>
    <row r="24" spans="1:7" x14ac:dyDescent="0.35">
      <c r="A24" s="57" t="s">
        <v>293</v>
      </c>
    </row>
    <row r="25" spans="1:7" x14ac:dyDescent="0.35">
      <c r="A25" s="57" t="s">
        <v>294</v>
      </c>
    </row>
    <row r="26" spans="1:7" x14ac:dyDescent="0.35">
      <c r="A26" s="57" t="s">
        <v>304</v>
      </c>
    </row>
    <row r="27" spans="1:7" x14ac:dyDescent="0.35">
      <c r="A27" s="57" t="s">
        <v>305</v>
      </c>
    </row>
    <row r="29" spans="1:7" x14ac:dyDescent="0.35">
      <c r="A29" s="56" t="s">
        <v>18</v>
      </c>
    </row>
    <row r="30" spans="1:7" x14ac:dyDescent="0.35">
      <c r="A30" s="57" t="s">
        <v>249</v>
      </c>
    </row>
    <row r="31" spans="1:7" x14ac:dyDescent="0.35">
      <c r="A31" s="57" t="s">
        <v>296</v>
      </c>
    </row>
    <row r="32" spans="1:7" x14ac:dyDescent="0.35">
      <c r="A32" s="57" t="s">
        <v>250</v>
      </c>
    </row>
    <row r="33" spans="1:7" x14ac:dyDescent="0.35">
      <c r="A33" s="57" t="s">
        <v>251</v>
      </c>
    </row>
    <row r="34" spans="1:7" x14ac:dyDescent="0.35"/>
    <row r="35" spans="1:7" x14ac:dyDescent="0.35">
      <c r="A35" s="56" t="s">
        <v>19</v>
      </c>
    </row>
    <row r="36" spans="1:7" x14ac:dyDescent="0.35">
      <c r="A36" s="57" t="s">
        <v>20</v>
      </c>
    </row>
    <row r="37" spans="1:7" x14ac:dyDescent="0.35">
      <c r="A37" s="57" t="s">
        <v>252</v>
      </c>
    </row>
    <row r="39" spans="1:7" x14ac:dyDescent="0.35">
      <c r="A39" s="57" t="s">
        <v>253</v>
      </c>
    </row>
    <row r="40" spans="1:7" x14ac:dyDescent="0.35">
      <c r="A40" s="57" t="s">
        <v>254</v>
      </c>
    </row>
    <row r="41" spans="1:7" x14ac:dyDescent="0.35">
      <c r="A41" s="57" t="s">
        <v>255</v>
      </c>
    </row>
    <row r="43" spans="1:7" x14ac:dyDescent="0.35">
      <c r="A43" s="56" t="s">
        <v>163</v>
      </c>
    </row>
    <row r="44" spans="1:7" x14ac:dyDescent="0.35">
      <c r="A44" s="57" t="s">
        <v>313</v>
      </c>
    </row>
    <row r="45" spans="1:7" x14ac:dyDescent="0.35">
      <c r="A45" s="57" t="s">
        <v>315</v>
      </c>
    </row>
    <row r="46" spans="1:7" x14ac:dyDescent="0.35">
      <c r="A46" s="57" t="s">
        <v>314</v>
      </c>
    </row>
    <row r="48" spans="1:7" x14ac:dyDescent="0.35">
      <c r="A48" s="57" t="s">
        <v>290</v>
      </c>
    </row>
    <row r="50" spans="1:7" x14ac:dyDescent="0.35">
      <c r="A50" s="57" t="s">
        <v>316</v>
      </c>
    </row>
    <row r="51" spans="1:7" x14ac:dyDescent="0.35">
      <c r="A51" s="57" t="s">
        <v>318</v>
      </c>
    </row>
    <row r="52" spans="1:7" x14ac:dyDescent="0.35">
      <c r="A52" s="57" t="s">
        <v>317</v>
      </c>
    </row>
    <row r="54" spans="1:7" x14ac:dyDescent="0.35">
      <c r="A54" s="56" t="s">
        <v>125</v>
      </c>
    </row>
    <row r="55" spans="1:7" x14ac:dyDescent="0.35">
      <c r="A55" s="57" t="s">
        <v>382</v>
      </c>
    </row>
    <row r="57" spans="1:7" x14ac:dyDescent="0.35">
      <c r="A57" s="100" t="s">
        <v>383</v>
      </c>
    </row>
    <row r="58" spans="1:7" x14ac:dyDescent="0.35">
      <c r="A58" s="100" t="s">
        <v>384</v>
      </c>
    </row>
    <row r="59" spans="1:7" x14ac:dyDescent="0.35">
      <c r="A59" s="100" t="s">
        <v>385</v>
      </c>
    </row>
    <row r="60" spans="1:7" x14ac:dyDescent="0.35">
      <c r="A60" s="100" t="s">
        <v>386</v>
      </c>
    </row>
    <row r="61" spans="1:7" x14ac:dyDescent="0.35">
      <c r="A61" s="100"/>
    </row>
    <row r="62" spans="1:7" x14ac:dyDescent="0.35">
      <c r="A62" s="57" t="s">
        <v>321</v>
      </c>
    </row>
    <row r="63" spans="1:7" x14ac:dyDescent="0.35">
      <c r="A63" s="57" t="s">
        <v>322</v>
      </c>
    </row>
    <row r="65" spans="1:27" x14ac:dyDescent="0.35">
      <c r="A65" s="57" t="s">
        <v>323</v>
      </c>
    </row>
    <row r="66" spans="1:27" x14ac:dyDescent="0.35">
      <c r="A66" s="57" t="s">
        <v>324</v>
      </c>
    </row>
    <row r="68" spans="1:27" x14ac:dyDescent="0.35">
      <c r="A68" s="56" t="s">
        <v>291</v>
      </c>
    </row>
    <row r="69" spans="1:27" x14ac:dyDescent="0.35">
      <c r="A69" s="57" t="s">
        <v>328</v>
      </c>
    </row>
    <row r="70" spans="1:27" x14ac:dyDescent="0.35">
      <c r="A70" s="57" t="s">
        <v>329</v>
      </c>
    </row>
    <row r="71" spans="1:27" x14ac:dyDescent="0.35">
      <c r="A71" s="60" t="s">
        <v>330</v>
      </c>
    </row>
    <row r="73" spans="1:27" x14ac:dyDescent="0.35">
      <c r="A73" s="56" t="s">
        <v>165</v>
      </c>
    </row>
    <row r="74" spans="1:27" x14ac:dyDescent="0.35">
      <c r="A74" s="57" t="s">
        <v>325</v>
      </c>
    </row>
    <row r="75" spans="1:27" x14ac:dyDescent="0.35">
      <c r="A75" s="57" t="s">
        <v>326</v>
      </c>
    </row>
    <row r="76" spans="1:27" x14ac:dyDescent="0.35">
      <c r="A76" s="57" t="s">
        <v>327</v>
      </c>
    </row>
    <row r="78" spans="1:27" x14ac:dyDescent="0.35">
      <c r="A78" s="56" t="s">
        <v>166</v>
      </c>
    </row>
    <row r="79" spans="1:27" s="63" customFormat="1" x14ac:dyDescent="0.35">
      <c r="A79" s="57" t="s">
        <v>240</v>
      </c>
      <c r="B79" s="57"/>
      <c r="C79" s="57"/>
      <c r="D79" s="57"/>
      <c r="E79" s="57"/>
      <c r="F79" s="57"/>
      <c r="G79" s="57"/>
      <c r="H79" s="57"/>
      <c r="AA79" s="57"/>
    </row>
    <row r="80" spans="1:27" s="63" customFormat="1" x14ac:dyDescent="0.35">
      <c r="A80" s="57"/>
      <c r="B80" s="57"/>
      <c r="C80" s="57"/>
      <c r="D80" s="57"/>
      <c r="E80" s="57"/>
      <c r="F80" s="57"/>
      <c r="G80" s="57"/>
      <c r="H80" s="57"/>
      <c r="AA80" s="57"/>
    </row>
    <row r="81" spans="1:27" s="63" customFormat="1" x14ac:dyDescent="0.35">
      <c r="A81" s="56" t="s">
        <v>241</v>
      </c>
      <c r="B81" s="57"/>
      <c r="C81" s="57"/>
      <c r="D81" s="57"/>
      <c r="E81" s="57"/>
      <c r="F81" s="57"/>
      <c r="G81" s="57"/>
      <c r="H81" s="57"/>
      <c r="AA81" s="57"/>
    </row>
    <row r="82" spans="1:27" s="63" customFormat="1" x14ac:dyDescent="0.35">
      <c r="A82" s="57" t="s">
        <v>242</v>
      </c>
      <c r="B82" s="57"/>
      <c r="C82" s="57"/>
      <c r="D82" s="57"/>
      <c r="E82" s="57"/>
      <c r="F82" s="57"/>
      <c r="G82" s="57"/>
      <c r="H82" s="57"/>
      <c r="AA82" s="57"/>
    </row>
    <row r="83" spans="1:27" s="63" customFormat="1" x14ac:dyDescent="0.35">
      <c r="A83" s="61" t="s">
        <v>243</v>
      </c>
      <c r="B83" s="57"/>
      <c r="C83" s="57"/>
      <c r="D83" s="57"/>
      <c r="E83" s="57"/>
      <c r="F83" s="57"/>
      <c r="G83" s="57"/>
      <c r="H83" s="57"/>
      <c r="AA83" s="57"/>
    </row>
    <row r="84" spans="1:27" s="63" customFormat="1" x14ac:dyDescent="0.35">
      <c r="A84" s="61" t="s">
        <v>244</v>
      </c>
      <c r="B84" s="57"/>
      <c r="C84" s="57"/>
      <c r="D84" s="57"/>
      <c r="E84" s="57"/>
      <c r="F84" s="57"/>
      <c r="G84" s="57"/>
      <c r="H84" s="57"/>
      <c r="AA84" s="57"/>
    </row>
    <row r="85" spans="1:27" s="63" customFormat="1" x14ac:dyDescent="0.35">
      <c r="A85" s="61" t="s">
        <v>245</v>
      </c>
      <c r="B85" s="57"/>
      <c r="C85" s="57"/>
      <c r="D85" s="57"/>
      <c r="E85" s="57"/>
      <c r="F85" s="57"/>
      <c r="G85" s="57"/>
      <c r="AA85" s="57"/>
    </row>
    <row r="86" spans="1:27" s="63" customFormat="1" x14ac:dyDescent="0.35">
      <c r="A86" s="61" t="s">
        <v>303</v>
      </c>
      <c r="B86" s="57"/>
      <c r="C86" s="57"/>
      <c r="D86" s="57"/>
      <c r="E86" s="57"/>
      <c r="F86" s="57"/>
      <c r="G86" s="57"/>
      <c r="AA86" s="57"/>
    </row>
    <row r="87" spans="1:27" s="63" customFormat="1" x14ac:dyDescent="0.35">
      <c r="A87" s="57" t="s">
        <v>331</v>
      </c>
      <c r="B87" s="57"/>
      <c r="C87" s="57"/>
      <c r="D87" s="57"/>
      <c r="E87" s="57"/>
      <c r="F87" s="57"/>
      <c r="G87" s="57"/>
    </row>
    <row r="88" spans="1:27" s="63" customFormat="1" x14ac:dyDescent="0.35">
      <c r="A88" s="57" t="s">
        <v>332</v>
      </c>
      <c r="B88" s="57"/>
      <c r="C88" s="57"/>
      <c r="D88" s="57"/>
      <c r="E88" s="57"/>
      <c r="F88" s="57"/>
      <c r="G88" s="57"/>
    </row>
    <row r="89" spans="1:27" s="63" customFormat="1" x14ac:dyDescent="0.35"/>
    <row r="90" spans="1:27" s="63" customFormat="1" x14ac:dyDescent="0.35">
      <c r="A90" s="56" t="s">
        <v>221</v>
      </c>
      <c r="B90" s="57"/>
      <c r="C90" s="57"/>
      <c r="D90" s="57"/>
      <c r="E90" s="57"/>
      <c r="F90" s="57"/>
      <c r="G90" s="57"/>
    </row>
    <row r="91" spans="1:27" s="63" customFormat="1" x14ac:dyDescent="0.35">
      <c r="A91" s="57" t="s">
        <v>334</v>
      </c>
      <c r="B91" s="57"/>
      <c r="C91" s="57"/>
      <c r="D91" s="57"/>
      <c r="E91" s="57"/>
      <c r="F91" s="57"/>
      <c r="G91" s="57"/>
    </row>
    <row r="92" spans="1:27" s="63" customFormat="1" x14ac:dyDescent="0.35">
      <c r="A92" s="57" t="s">
        <v>333</v>
      </c>
      <c r="B92" s="57"/>
      <c r="C92" s="57"/>
      <c r="D92" s="57"/>
      <c r="E92" s="57"/>
      <c r="F92" s="57"/>
      <c r="G92" s="57"/>
    </row>
    <row r="93" spans="1:27" s="63" customFormat="1" x14ac:dyDescent="0.35"/>
    <row r="94" spans="1:27" s="63" customFormat="1" x14ac:dyDescent="0.35">
      <c r="A94" s="56" t="s">
        <v>222</v>
      </c>
      <c r="B94" s="57"/>
      <c r="C94" s="57"/>
      <c r="D94" s="57"/>
      <c r="E94" s="57"/>
      <c r="F94" s="57"/>
      <c r="G94" s="57"/>
    </row>
    <row r="95" spans="1:27" s="63" customFormat="1" x14ac:dyDescent="0.35">
      <c r="A95" s="57" t="s">
        <v>336</v>
      </c>
      <c r="B95" s="57"/>
      <c r="C95" s="57"/>
      <c r="D95" s="57"/>
      <c r="E95" s="57"/>
      <c r="F95" s="57"/>
      <c r="G95" s="57"/>
    </row>
    <row r="96" spans="1:27" s="63" customFormat="1" x14ac:dyDescent="0.35">
      <c r="A96" s="57" t="s">
        <v>335</v>
      </c>
      <c r="B96" s="57"/>
      <c r="C96" s="57"/>
      <c r="D96" s="57"/>
      <c r="E96" s="57"/>
      <c r="F96" s="57"/>
      <c r="G96" s="57"/>
    </row>
    <row r="97" spans="1:27" s="63" customFormat="1" x14ac:dyDescent="0.35"/>
    <row r="98" spans="1:27" s="63" customFormat="1" x14ac:dyDescent="0.35">
      <c r="A98" s="56" t="s">
        <v>12</v>
      </c>
      <c r="B98" s="62"/>
      <c r="C98" s="62"/>
      <c r="D98" s="62"/>
      <c r="E98" s="62"/>
      <c r="F98" s="62"/>
      <c r="G98" s="62"/>
    </row>
    <row r="99" spans="1:27" s="63" customFormat="1" x14ac:dyDescent="0.35">
      <c r="A99" s="57" t="s">
        <v>342</v>
      </c>
      <c r="B99" s="62"/>
      <c r="C99" s="62"/>
      <c r="D99" s="62"/>
      <c r="E99" s="62"/>
      <c r="F99" s="62"/>
      <c r="G99" s="62"/>
    </row>
    <row r="100" spans="1:27" s="63" customFormat="1" x14ac:dyDescent="0.35">
      <c r="A100" s="56"/>
      <c r="B100" s="62"/>
      <c r="C100" s="62"/>
      <c r="D100" s="62"/>
      <c r="E100" s="62"/>
      <c r="F100" s="62"/>
      <c r="G100" s="62"/>
    </row>
    <row r="101" spans="1:27" x14ac:dyDescent="0.35">
      <c r="A101" s="64" t="s">
        <v>343</v>
      </c>
      <c r="B101" s="62"/>
      <c r="C101" s="62"/>
      <c r="D101" s="62"/>
      <c r="E101" s="62"/>
      <c r="F101" s="62"/>
      <c r="G101" s="62"/>
      <c r="H101" s="63"/>
      <c r="AA101" s="63"/>
    </row>
    <row r="102" spans="1:27" x14ac:dyDescent="0.35">
      <c r="A102" s="57" t="s">
        <v>356</v>
      </c>
      <c r="B102" s="62"/>
      <c r="C102" s="62"/>
      <c r="D102" s="62"/>
      <c r="E102" s="62"/>
      <c r="F102" s="62"/>
      <c r="H102" s="63"/>
      <c r="AA102" s="63"/>
    </row>
    <row r="103" spans="1:27" x14ac:dyDescent="0.35">
      <c r="A103" s="57" t="s">
        <v>357</v>
      </c>
      <c r="B103" s="62"/>
      <c r="C103" s="62"/>
      <c r="D103" s="62"/>
      <c r="E103" s="62"/>
      <c r="F103" s="62"/>
      <c r="G103" s="62"/>
      <c r="H103" s="63"/>
      <c r="AA103" s="63"/>
    </row>
    <row r="104" spans="1:27" x14ac:dyDescent="0.35">
      <c r="A104" s="57" t="s">
        <v>358</v>
      </c>
      <c r="B104" s="62"/>
      <c r="C104" s="62"/>
      <c r="D104" s="62"/>
      <c r="E104" s="62"/>
      <c r="F104" s="62"/>
      <c r="G104" s="62"/>
      <c r="H104" s="63"/>
      <c r="AA104" s="63"/>
    </row>
    <row r="105" spans="1:27" x14ac:dyDescent="0.35">
      <c r="A105" s="57" t="s">
        <v>359</v>
      </c>
      <c r="B105" s="62"/>
      <c r="C105" s="62"/>
      <c r="D105" s="62"/>
      <c r="E105" s="62"/>
      <c r="F105" s="62"/>
      <c r="G105" s="62"/>
      <c r="H105" s="63"/>
      <c r="AA105" s="63"/>
    </row>
    <row r="106" spans="1:27" x14ac:dyDescent="0.35">
      <c r="A106" s="57" t="s">
        <v>344</v>
      </c>
      <c r="B106" s="62"/>
      <c r="C106" s="62"/>
      <c r="D106" s="62"/>
      <c r="E106" s="62"/>
      <c r="F106" s="62"/>
      <c r="G106" s="62"/>
      <c r="H106" s="63"/>
      <c r="AA106" s="63"/>
    </row>
    <row r="107" spans="1:27" x14ac:dyDescent="0.35">
      <c r="A107" s="57" t="s">
        <v>345</v>
      </c>
      <c r="B107" s="62"/>
      <c r="C107" s="62"/>
      <c r="D107" s="62"/>
      <c r="E107" s="62"/>
      <c r="F107" s="62"/>
      <c r="G107" s="62"/>
      <c r="AA107" s="63"/>
    </row>
    <row r="108" spans="1:27" x14ac:dyDescent="0.35">
      <c r="A108" s="57" t="s">
        <v>49</v>
      </c>
      <c r="B108" s="62"/>
      <c r="C108" s="62"/>
      <c r="D108" s="62"/>
      <c r="E108" s="62"/>
      <c r="F108" s="62"/>
      <c r="G108" s="62"/>
      <c r="AA108" s="63"/>
    </row>
    <row r="109" spans="1:27" x14ac:dyDescent="0.35">
      <c r="A109" s="64" t="s">
        <v>346</v>
      </c>
      <c r="B109" s="65"/>
    </row>
    <row r="110" spans="1:27" x14ac:dyDescent="0.35">
      <c r="A110" s="57" t="s">
        <v>347</v>
      </c>
    </row>
    <row r="111" spans="1:27" x14ac:dyDescent="0.35">
      <c r="A111" s="57" t="s">
        <v>363</v>
      </c>
    </row>
    <row r="112" spans="1:27" x14ac:dyDescent="0.35">
      <c r="A112" s="66" t="s">
        <v>360</v>
      </c>
    </row>
    <row r="113" spans="1:7" x14ac:dyDescent="0.35">
      <c r="A113" s="66" t="s">
        <v>349</v>
      </c>
    </row>
    <row r="114" spans="1:7" x14ac:dyDescent="0.35">
      <c r="A114" s="66"/>
    </row>
    <row r="115" spans="1:7" x14ac:dyDescent="0.35">
      <c r="A115" s="67" t="s">
        <v>353</v>
      </c>
    </row>
    <row r="116" spans="1:7" x14ac:dyDescent="0.35">
      <c r="A116" s="57" t="s">
        <v>361</v>
      </c>
    </row>
    <row r="117" spans="1:7" x14ac:dyDescent="0.35">
      <c r="A117" s="57" t="s">
        <v>348</v>
      </c>
    </row>
    <row r="118" spans="1:7" x14ac:dyDescent="0.35">
      <c r="A118" s="57" t="s">
        <v>362</v>
      </c>
    </row>
    <row r="120" spans="1:7" x14ac:dyDescent="0.35">
      <c r="A120" s="56" t="s">
        <v>247</v>
      </c>
    </row>
    <row r="121" spans="1:7" x14ac:dyDescent="0.35">
      <c r="A121" s="57" t="s">
        <v>256</v>
      </c>
    </row>
    <row r="122" spans="1:7" x14ac:dyDescent="0.35">
      <c r="A122" s="57" t="s">
        <v>295</v>
      </c>
    </row>
    <row r="123" spans="1:7" x14ac:dyDescent="0.35">
      <c r="A123" s="57" t="s">
        <v>248</v>
      </c>
    </row>
    <row r="125" spans="1:7" x14ac:dyDescent="0.35">
      <c r="A125" s="56" t="s">
        <v>21</v>
      </c>
    </row>
    <row r="126" spans="1:7" x14ac:dyDescent="0.35">
      <c r="A126" s="57" t="s">
        <v>257</v>
      </c>
    </row>
    <row r="127" spans="1:7" x14ac:dyDescent="0.35">
      <c r="A127" s="57" t="s">
        <v>258</v>
      </c>
    </row>
    <row r="128" spans="1:7" x14ac:dyDescent="0.35">
      <c r="A128" s="57" t="s">
        <v>22</v>
      </c>
    </row>
    <row r="129" spans="1:7" x14ac:dyDescent="0.35">
      <c r="A129" s="56"/>
    </row>
    <row r="130" spans="1:7" x14ac:dyDescent="0.35">
      <c r="A130" s="56" t="s">
        <v>164</v>
      </c>
    </row>
    <row r="131" spans="1:7" x14ac:dyDescent="0.35">
      <c r="A131" s="57" t="s">
        <v>320</v>
      </c>
    </row>
    <row r="132" spans="1:7" x14ac:dyDescent="0.35">
      <c r="A132" s="57" t="s">
        <v>319</v>
      </c>
    </row>
    <row r="134" spans="1:7" x14ac:dyDescent="0.35">
      <c r="A134" s="56" t="s">
        <v>11</v>
      </c>
    </row>
    <row r="135" spans="1:7" x14ac:dyDescent="0.35">
      <c r="A135" s="57" t="s">
        <v>337</v>
      </c>
    </row>
    <row r="136" spans="1:7" x14ac:dyDescent="0.35">
      <c r="A136" s="57" t="s">
        <v>338</v>
      </c>
    </row>
    <row r="138" spans="1:7" x14ac:dyDescent="0.35">
      <c r="A138" s="56" t="s">
        <v>23</v>
      </c>
    </row>
    <row r="140" spans="1:7" x14ac:dyDescent="0.35">
      <c r="A140" s="56" t="s">
        <v>340</v>
      </c>
    </row>
    <row r="142" spans="1:7" x14ac:dyDescent="0.35">
      <c r="A142" s="56" t="s">
        <v>390</v>
      </c>
    </row>
    <row r="144" spans="1:7" x14ac:dyDescent="0.35">
      <c r="A144" s="56" t="s">
        <v>52</v>
      </c>
      <c r="B144" s="56" t="s">
        <v>371</v>
      </c>
    </row>
    <row r="146" spans="1:7" ht="15" thickBot="1" x14ac:dyDescent="0.4">
      <c r="A146" s="68" t="s">
        <v>34</v>
      </c>
      <c r="B146" s="68"/>
      <c r="C146" s="68"/>
      <c r="D146" s="68"/>
      <c r="E146" s="68"/>
      <c r="F146" s="69" t="s">
        <v>395</v>
      </c>
      <c r="G146" s="69" t="s">
        <v>394</v>
      </c>
    </row>
    <row r="147" spans="1:7" x14ac:dyDescent="0.35">
      <c r="A147" s="57" t="s">
        <v>35</v>
      </c>
      <c r="F147" s="57">
        <v>0</v>
      </c>
      <c r="G147" s="57">
        <v>0</v>
      </c>
    </row>
    <row r="148" spans="1:7" x14ac:dyDescent="0.35">
      <c r="A148" s="57" t="s">
        <v>36</v>
      </c>
      <c r="F148" s="57">
        <v>0</v>
      </c>
      <c r="G148" s="57">
        <v>0</v>
      </c>
    </row>
    <row r="149" spans="1:7" x14ac:dyDescent="0.35">
      <c r="A149" s="57" t="s">
        <v>306</v>
      </c>
      <c r="F149" s="57">
        <v>0</v>
      </c>
      <c r="G149" s="57">
        <v>0</v>
      </c>
    </row>
    <row r="150" spans="1:7" x14ac:dyDescent="0.35">
      <c r="A150" s="57" t="s">
        <v>37</v>
      </c>
      <c r="F150" s="57">
        <v>0</v>
      </c>
      <c r="G150" s="57">
        <v>0</v>
      </c>
    </row>
    <row r="151" spans="1:7" ht="15" thickBot="1" x14ac:dyDescent="0.4">
      <c r="A151" s="70" t="s">
        <v>33</v>
      </c>
      <c r="B151" s="70"/>
      <c r="C151" s="70"/>
      <c r="D151" s="70"/>
      <c r="E151" s="70"/>
      <c r="F151" s="70">
        <f>SUM(F147:F150)</f>
        <v>0</v>
      </c>
      <c r="G151" s="70">
        <f>SUM(G147:G150)</f>
        <v>0</v>
      </c>
    </row>
    <row r="153" spans="1:7" x14ac:dyDescent="0.35">
      <c r="A153" s="57" t="s">
        <v>369</v>
      </c>
      <c r="C153" s="71" t="s">
        <v>370</v>
      </c>
    </row>
    <row r="156" spans="1:7" x14ac:dyDescent="0.35">
      <c r="A156" s="72"/>
      <c r="B156" s="73"/>
      <c r="C156" s="73"/>
      <c r="D156" s="73"/>
      <c r="E156" s="73"/>
      <c r="F156" s="72"/>
      <c r="G156" s="72"/>
    </row>
    <row r="157" spans="1:7" x14ac:dyDescent="0.35">
      <c r="A157" s="56" t="s">
        <v>54</v>
      </c>
      <c r="B157" s="56" t="s">
        <v>298</v>
      </c>
    </row>
    <row r="160" spans="1:7" ht="15" thickBot="1" x14ac:dyDescent="0.4">
      <c r="A160" s="68" t="s">
        <v>111</v>
      </c>
      <c r="B160" s="68"/>
      <c r="C160" s="68"/>
      <c r="D160" s="68"/>
      <c r="E160" s="68"/>
      <c r="F160" s="69" t="s">
        <v>395</v>
      </c>
      <c r="G160" s="69" t="s">
        <v>394</v>
      </c>
    </row>
    <row r="161" spans="1:7" x14ac:dyDescent="0.35">
      <c r="A161" s="57" t="s">
        <v>297</v>
      </c>
      <c r="F161" s="57">
        <v>0</v>
      </c>
      <c r="G161" s="57">
        <v>0</v>
      </c>
    </row>
    <row r="162" spans="1:7" x14ac:dyDescent="0.35">
      <c r="A162" s="57" t="s">
        <v>109</v>
      </c>
      <c r="F162" s="57">
        <v>0</v>
      </c>
      <c r="G162" s="57">
        <v>0</v>
      </c>
    </row>
    <row r="163" spans="1:7" x14ac:dyDescent="0.35">
      <c r="A163" s="57" t="s">
        <v>38</v>
      </c>
      <c r="F163" s="57">
        <v>0</v>
      </c>
      <c r="G163" s="57">
        <v>0</v>
      </c>
    </row>
    <row r="164" spans="1:7" x14ac:dyDescent="0.35">
      <c r="A164" s="57" t="s">
        <v>110</v>
      </c>
      <c r="F164" s="57">
        <v>0</v>
      </c>
      <c r="G164" s="57">
        <v>0</v>
      </c>
    </row>
    <row r="165" spans="1:7" x14ac:dyDescent="0.35">
      <c r="A165" s="57" t="s">
        <v>111</v>
      </c>
      <c r="F165" s="57">
        <v>0</v>
      </c>
      <c r="G165" s="57">
        <v>0</v>
      </c>
    </row>
    <row r="166" spans="1:7" x14ac:dyDescent="0.35">
      <c r="A166" s="57" t="s">
        <v>283</v>
      </c>
      <c r="B166" s="75"/>
      <c r="C166" s="75"/>
      <c r="D166" s="75"/>
      <c r="E166" s="75"/>
      <c r="F166" s="75">
        <v>0</v>
      </c>
      <c r="G166" s="75">
        <v>0</v>
      </c>
    </row>
    <row r="167" spans="1:7" ht="15" thickBot="1" x14ac:dyDescent="0.4">
      <c r="A167" s="70" t="s">
        <v>39</v>
      </c>
      <c r="B167" s="70"/>
      <c r="C167" s="70"/>
      <c r="D167" s="70"/>
      <c r="E167" s="70"/>
      <c r="F167" s="70">
        <f>SUM(F161:F166)</f>
        <v>0</v>
      </c>
      <c r="G167" s="70">
        <f>SUM(G161:G166)</f>
        <v>0</v>
      </c>
    </row>
    <row r="170" spans="1:7" ht="15" thickBot="1" x14ac:dyDescent="0.4">
      <c r="A170" s="68" t="s">
        <v>113</v>
      </c>
      <c r="B170" s="68"/>
      <c r="C170" s="68"/>
      <c r="D170" s="68"/>
      <c r="E170" s="68"/>
      <c r="F170" s="69" t="s">
        <v>395</v>
      </c>
      <c r="G170" s="69" t="s">
        <v>394</v>
      </c>
    </row>
    <row r="171" spans="1:7" x14ac:dyDescent="0.35">
      <c r="A171" s="57" t="s">
        <v>283</v>
      </c>
      <c r="F171" s="57">
        <v>0</v>
      </c>
      <c r="G171" s="57">
        <v>0</v>
      </c>
    </row>
    <row r="172" spans="1:7" x14ac:dyDescent="0.35">
      <c r="A172" s="57" t="s">
        <v>260</v>
      </c>
      <c r="F172" s="73">
        <v>0</v>
      </c>
      <c r="G172" s="73">
        <v>0</v>
      </c>
    </row>
    <row r="173" spans="1:7" x14ac:dyDescent="0.35">
      <c r="A173" s="57" t="s">
        <v>261</v>
      </c>
      <c r="F173" s="57">
        <v>0</v>
      </c>
      <c r="G173" s="57">
        <v>0</v>
      </c>
    </row>
    <row r="174" spans="1:7" x14ac:dyDescent="0.35">
      <c r="A174" s="57" t="s">
        <v>112</v>
      </c>
      <c r="F174" s="73">
        <v>0</v>
      </c>
      <c r="G174" s="73">
        <v>0</v>
      </c>
    </row>
    <row r="175" spans="1:7" x14ac:dyDescent="0.35">
      <c r="A175" s="75" t="s">
        <v>105</v>
      </c>
      <c r="B175" s="75"/>
      <c r="C175" s="75"/>
      <c r="D175" s="75"/>
      <c r="E175" s="75"/>
      <c r="F175" s="75">
        <v>0</v>
      </c>
      <c r="G175" s="75">
        <v>0</v>
      </c>
    </row>
    <row r="176" spans="1:7" ht="15" thickBot="1" x14ac:dyDescent="0.4">
      <c r="A176" s="70" t="s">
        <v>40</v>
      </c>
      <c r="B176" s="70"/>
      <c r="C176" s="70"/>
      <c r="D176" s="70"/>
      <c r="E176" s="70"/>
      <c r="F176" s="70">
        <f>SUM(F171:F175)</f>
        <v>0</v>
      </c>
      <c r="G176" s="70">
        <f>SUM(G171:G175)</f>
        <v>0</v>
      </c>
    </row>
    <row r="177" spans="1:7" x14ac:dyDescent="0.35">
      <c r="A177" s="72"/>
      <c r="B177" s="72"/>
      <c r="C177" s="72"/>
      <c r="D177" s="72"/>
      <c r="E177" s="72"/>
      <c r="F177" s="72"/>
      <c r="G177" s="72"/>
    </row>
    <row r="178" spans="1:7" x14ac:dyDescent="0.35">
      <c r="A178" s="72"/>
      <c r="B178" s="72"/>
      <c r="C178" s="72"/>
      <c r="D178" s="72"/>
      <c r="E178" s="72"/>
      <c r="F178" s="72"/>
      <c r="G178" s="72"/>
    </row>
    <row r="179" spans="1:7" x14ac:dyDescent="0.35">
      <c r="A179" s="72"/>
      <c r="B179" s="72"/>
      <c r="C179" s="72"/>
      <c r="D179" s="72"/>
      <c r="E179" s="72"/>
      <c r="F179" s="72"/>
      <c r="G179" s="72"/>
    </row>
    <row r="180" spans="1:7" x14ac:dyDescent="0.35">
      <c r="A180" s="56" t="s">
        <v>57</v>
      </c>
      <c r="B180" s="56" t="s">
        <v>41</v>
      </c>
    </row>
    <row r="181" spans="1:7" x14ac:dyDescent="0.35">
      <c r="A181" s="56"/>
      <c r="B181" s="56"/>
      <c r="C181" s="82"/>
      <c r="D181" s="82"/>
      <c r="E181" s="82"/>
      <c r="F181" s="82"/>
      <c r="G181" s="82"/>
    </row>
    <row r="182" spans="1:7" x14ac:dyDescent="0.35">
      <c r="C182" s="76"/>
      <c r="D182" s="76"/>
      <c r="E182" s="76" t="s">
        <v>53</v>
      </c>
      <c r="F182" s="76" t="s">
        <v>72</v>
      </c>
      <c r="G182" s="76"/>
    </row>
    <row r="183" spans="1:7" ht="15" thickBot="1" x14ac:dyDescent="0.4">
      <c r="A183" s="74"/>
      <c r="B183" s="74"/>
      <c r="C183" s="84"/>
      <c r="D183" s="84" t="s">
        <v>201</v>
      </c>
      <c r="E183" s="84" t="s">
        <v>262</v>
      </c>
      <c r="F183" s="84" t="s">
        <v>263</v>
      </c>
      <c r="G183" s="84" t="s">
        <v>33</v>
      </c>
    </row>
    <row r="184" spans="1:7" x14ac:dyDescent="0.35">
      <c r="A184" s="57" t="s">
        <v>398</v>
      </c>
      <c r="D184" s="57">
        <v>0</v>
      </c>
      <c r="E184" s="57">
        <v>0</v>
      </c>
      <c r="F184" s="57">
        <v>0</v>
      </c>
      <c r="G184" s="57">
        <f>SUM(C184:F184)</f>
        <v>0</v>
      </c>
    </row>
    <row r="185" spans="1:7" x14ac:dyDescent="0.35">
      <c r="A185" s="57" t="s">
        <v>42</v>
      </c>
      <c r="D185" s="57">
        <v>0</v>
      </c>
      <c r="E185" s="57">
        <v>0</v>
      </c>
      <c r="F185" s="57">
        <v>0</v>
      </c>
      <c r="G185" s="57">
        <f>SUM(C185:F185)</f>
        <v>0</v>
      </c>
    </row>
    <row r="186" spans="1:7" x14ac:dyDescent="0.35">
      <c r="A186" s="75" t="s">
        <v>43</v>
      </c>
      <c r="B186" s="75"/>
      <c r="C186" s="75"/>
      <c r="D186" s="75">
        <v>0</v>
      </c>
      <c r="E186" s="75">
        <v>0</v>
      </c>
      <c r="F186" s="75">
        <v>0</v>
      </c>
      <c r="G186" s="57">
        <f>SUM(C186:F186)</f>
        <v>0</v>
      </c>
    </row>
    <row r="187" spans="1:7" x14ac:dyDescent="0.35">
      <c r="A187" s="83" t="s">
        <v>399</v>
      </c>
      <c r="B187" s="83"/>
      <c r="C187" s="83"/>
      <c r="D187" s="83">
        <f>+D184+D185-D186</f>
        <v>0</v>
      </c>
      <c r="E187" s="83">
        <f>+E184+E185-E186</f>
        <v>0</v>
      </c>
      <c r="F187" s="83">
        <f>+F184+F185-F186</f>
        <v>0</v>
      </c>
      <c r="G187" s="83">
        <f>SUM(C187:F187)</f>
        <v>0</v>
      </c>
    </row>
    <row r="189" spans="1:7" x14ac:dyDescent="0.35">
      <c r="A189" s="57" t="s">
        <v>400</v>
      </c>
      <c r="D189" s="57">
        <v>0</v>
      </c>
      <c r="E189" s="57">
        <v>0</v>
      </c>
      <c r="F189" s="57">
        <v>0</v>
      </c>
      <c r="G189" s="57">
        <f>SUM(C189:F189)</f>
        <v>0</v>
      </c>
    </row>
    <row r="190" spans="1:7" x14ac:dyDescent="0.35">
      <c r="A190" s="73" t="s">
        <v>44</v>
      </c>
      <c r="B190" s="73"/>
      <c r="C190" s="73"/>
      <c r="D190" s="73"/>
      <c r="E190" s="73"/>
      <c r="F190" s="73"/>
      <c r="G190" s="73"/>
    </row>
    <row r="191" spans="1:7" x14ac:dyDescent="0.35">
      <c r="A191" s="73" t="s">
        <v>401</v>
      </c>
      <c r="B191" s="73"/>
      <c r="C191" s="73"/>
      <c r="D191" s="73">
        <v>0</v>
      </c>
      <c r="E191" s="73">
        <v>0</v>
      </c>
      <c r="F191" s="73">
        <v>0</v>
      </c>
      <c r="G191" s="73">
        <f>SUM(C191:F191)</f>
        <v>0</v>
      </c>
    </row>
    <row r="192" spans="1:7" x14ac:dyDescent="0.35">
      <c r="A192" s="88" t="s">
        <v>264</v>
      </c>
      <c r="B192" s="88"/>
      <c r="C192" s="88"/>
      <c r="D192" s="88"/>
      <c r="E192" s="88"/>
      <c r="F192" s="88"/>
      <c r="G192" s="88"/>
    </row>
    <row r="193" spans="1:7" x14ac:dyDescent="0.35">
      <c r="A193" s="75" t="s">
        <v>402</v>
      </c>
      <c r="B193" s="75"/>
      <c r="C193" s="75"/>
      <c r="D193" s="75">
        <f>SUM(D189:D191)</f>
        <v>0</v>
      </c>
      <c r="E193" s="75">
        <f>SUM(E189:E191)</f>
        <v>0</v>
      </c>
      <c r="F193" s="75">
        <f>SUM(F189:F191)</f>
        <v>0</v>
      </c>
      <c r="G193" s="75">
        <f>SUM(C193:F193)</f>
        <v>0</v>
      </c>
    </row>
    <row r="194" spans="1:7" ht="15" thickBot="1" x14ac:dyDescent="0.4">
      <c r="A194" s="68" t="s">
        <v>403</v>
      </c>
      <c r="B194" s="68"/>
      <c r="C194" s="68"/>
      <c r="D194" s="68">
        <f>+D187-D193</f>
        <v>0</v>
      </c>
      <c r="E194" s="68">
        <f>+E187-E193</f>
        <v>0</v>
      </c>
      <c r="F194" s="68">
        <f>+F187-F193</f>
        <v>0</v>
      </c>
      <c r="G194" s="68">
        <f>SUM(C194:F194)</f>
        <v>0</v>
      </c>
    </row>
    <row r="196" spans="1:7" x14ac:dyDescent="0.35">
      <c r="A196" s="57" t="s">
        <v>266</v>
      </c>
      <c r="D196" s="57">
        <v>0</v>
      </c>
      <c r="E196" s="57">
        <v>0</v>
      </c>
      <c r="F196" s="57">
        <v>0</v>
      </c>
      <c r="G196" s="57">
        <f>SUM(C196:F196)</f>
        <v>0</v>
      </c>
    </row>
    <row r="197" spans="1:7" x14ac:dyDescent="0.35">
      <c r="A197" s="57" t="s">
        <v>265</v>
      </c>
      <c r="D197" s="57">
        <v>0</v>
      </c>
      <c r="E197" s="57">
        <v>0</v>
      </c>
      <c r="F197" s="57">
        <v>0</v>
      </c>
      <c r="G197" s="57">
        <f>SUM(C197:F197)</f>
        <v>0</v>
      </c>
    </row>
    <row r="198" spans="1:7" x14ac:dyDescent="0.35">
      <c r="A198" s="57" t="s">
        <v>267</v>
      </c>
      <c r="D198" s="57">
        <v>0</v>
      </c>
      <c r="E198" s="57">
        <v>0</v>
      </c>
      <c r="F198" s="57">
        <v>0</v>
      </c>
      <c r="G198" s="57">
        <f>SUM(C198:F198)</f>
        <v>0</v>
      </c>
    </row>
    <row r="200" spans="1:7" x14ac:dyDescent="0.35">
      <c r="A200" s="57" t="s">
        <v>45</v>
      </c>
      <c r="C200" s="71"/>
      <c r="D200" s="71" t="s">
        <v>46</v>
      </c>
      <c r="E200" s="71" t="s">
        <v>46</v>
      </c>
      <c r="F200" s="71" t="s">
        <v>46</v>
      </c>
      <c r="G200" s="71"/>
    </row>
    <row r="201" spans="1:7" x14ac:dyDescent="0.35">
      <c r="A201" s="57" t="s">
        <v>271</v>
      </c>
      <c r="C201" s="71"/>
      <c r="D201" s="71" t="s">
        <v>47</v>
      </c>
      <c r="E201" s="71" t="s">
        <v>47</v>
      </c>
      <c r="F201" s="71" t="s">
        <v>47</v>
      </c>
      <c r="G201" s="71"/>
    </row>
    <row r="202" spans="1:7" x14ac:dyDescent="0.35">
      <c r="C202" s="71"/>
      <c r="D202" s="71"/>
      <c r="E202" s="71"/>
      <c r="F202" s="71"/>
      <c r="G202" s="71"/>
    </row>
    <row r="203" spans="1:7" x14ac:dyDescent="0.35">
      <c r="C203" s="71"/>
      <c r="D203" s="71"/>
      <c r="E203" s="71"/>
      <c r="F203" s="71"/>
      <c r="G203" s="71"/>
    </row>
    <row r="205" spans="1:7" x14ac:dyDescent="0.35">
      <c r="A205" s="56" t="s">
        <v>58</v>
      </c>
      <c r="B205" s="56" t="s">
        <v>167</v>
      </c>
    </row>
    <row r="206" spans="1:7" x14ac:dyDescent="0.35">
      <c r="C206" s="76"/>
      <c r="D206" s="76"/>
      <c r="E206" s="76"/>
      <c r="F206" s="76"/>
      <c r="G206" s="76"/>
    </row>
    <row r="207" spans="1:7" x14ac:dyDescent="0.35">
      <c r="C207" s="76"/>
      <c r="D207" s="76"/>
      <c r="E207" s="76" t="s">
        <v>170</v>
      </c>
      <c r="F207" s="76" t="s">
        <v>172</v>
      </c>
      <c r="G207" s="76"/>
    </row>
    <row r="208" spans="1:7" ht="15" thickBot="1" x14ac:dyDescent="0.4">
      <c r="A208" s="74"/>
      <c r="B208" s="74"/>
      <c r="C208" s="84" t="s">
        <v>168</v>
      </c>
      <c r="D208" s="84" t="s">
        <v>169</v>
      </c>
      <c r="E208" s="84" t="s">
        <v>171</v>
      </c>
      <c r="F208" s="84" t="s">
        <v>173</v>
      </c>
      <c r="G208" s="84" t="s">
        <v>33</v>
      </c>
    </row>
    <row r="209" spans="1:7" x14ac:dyDescent="0.35">
      <c r="A209" s="57" t="s">
        <v>398</v>
      </c>
      <c r="C209" s="57">
        <v>0</v>
      </c>
      <c r="D209" s="57">
        <v>0</v>
      </c>
      <c r="E209" s="57">
        <v>0</v>
      </c>
      <c r="F209" s="57">
        <v>0</v>
      </c>
      <c r="G209" s="57">
        <f>SUM(C209:F209)</f>
        <v>0</v>
      </c>
    </row>
    <row r="210" spans="1:7" x14ac:dyDescent="0.35">
      <c r="A210" s="57" t="s">
        <v>202</v>
      </c>
      <c r="C210" s="57">
        <v>0</v>
      </c>
      <c r="D210" s="57">
        <v>0</v>
      </c>
      <c r="E210" s="57">
        <v>0</v>
      </c>
      <c r="F210" s="57">
        <v>0</v>
      </c>
      <c r="G210" s="57">
        <f>SUM(C210:F210)</f>
        <v>0</v>
      </c>
    </row>
    <row r="211" spans="1:7" x14ac:dyDescent="0.35">
      <c r="A211" s="57" t="s">
        <v>339</v>
      </c>
      <c r="C211" s="57">
        <v>0</v>
      </c>
      <c r="D211" s="57">
        <v>0</v>
      </c>
      <c r="E211" s="57">
        <v>0</v>
      </c>
      <c r="F211" s="57">
        <v>0</v>
      </c>
      <c r="G211" s="57">
        <f>SUM(C211:F211)</f>
        <v>0</v>
      </c>
    </row>
    <row r="212" spans="1:7" x14ac:dyDescent="0.35">
      <c r="A212" s="57" t="s">
        <v>43</v>
      </c>
      <c r="C212" s="57">
        <v>0</v>
      </c>
      <c r="D212" s="57">
        <v>0</v>
      </c>
      <c r="E212" s="57">
        <v>0</v>
      </c>
      <c r="F212" s="57">
        <v>0</v>
      </c>
      <c r="G212" s="57">
        <f>SUM(C212:F212)</f>
        <v>0</v>
      </c>
    </row>
    <row r="213" spans="1:7" x14ac:dyDescent="0.35">
      <c r="A213" s="83" t="s">
        <v>399</v>
      </c>
      <c r="B213" s="83"/>
      <c r="C213" s="83">
        <f>+C209+C210+C211-C212</f>
        <v>0</v>
      </c>
      <c r="D213" s="83">
        <f>+D209+D210+D211-D212</f>
        <v>0</v>
      </c>
      <c r="E213" s="83">
        <f>+E209+E210+E211-E212</f>
        <v>0</v>
      </c>
      <c r="F213" s="83">
        <f>+F209+F210+F211-F212</f>
        <v>0</v>
      </c>
      <c r="G213" s="83">
        <f>SUM(C213:F213)</f>
        <v>0</v>
      </c>
    </row>
    <row r="214" spans="1:7" x14ac:dyDescent="0.35">
      <c r="A214" s="57" t="s">
        <v>174</v>
      </c>
    </row>
    <row r="215" spans="1:7" x14ac:dyDescent="0.35">
      <c r="A215" s="57" t="s">
        <v>175</v>
      </c>
      <c r="C215" s="57">
        <v>0</v>
      </c>
      <c r="D215" s="57">
        <v>0</v>
      </c>
      <c r="E215" s="57">
        <v>0</v>
      </c>
      <c r="F215" s="57">
        <v>0</v>
      </c>
      <c r="G215" s="57">
        <f>SUM(C215:F215)</f>
        <v>0</v>
      </c>
    </row>
    <row r="217" spans="1:7" x14ac:dyDescent="0.35">
      <c r="A217" s="57" t="s">
        <v>404</v>
      </c>
      <c r="C217" s="57">
        <v>0</v>
      </c>
      <c r="D217" s="57">
        <v>0</v>
      </c>
      <c r="E217" s="57">
        <v>0</v>
      </c>
      <c r="F217" s="57">
        <v>0</v>
      </c>
      <c r="G217" s="57">
        <f>SUM(C217:F217)</f>
        <v>0</v>
      </c>
    </row>
    <row r="218" spans="1:7" x14ac:dyDescent="0.35">
      <c r="A218" s="57" t="s">
        <v>176</v>
      </c>
    </row>
    <row r="219" spans="1:7" x14ac:dyDescent="0.35">
      <c r="A219" s="75" t="s">
        <v>401</v>
      </c>
      <c r="B219" s="75"/>
      <c r="C219" s="75">
        <v>0</v>
      </c>
      <c r="D219" s="75">
        <v>0</v>
      </c>
      <c r="E219" s="75">
        <v>0</v>
      </c>
      <c r="F219" s="75">
        <v>0</v>
      </c>
      <c r="G219" s="75">
        <f>SUM(C219:F219)</f>
        <v>0</v>
      </c>
    </row>
    <row r="220" spans="1:7" x14ac:dyDescent="0.35">
      <c r="A220" s="73" t="s">
        <v>177</v>
      </c>
      <c r="B220" s="73"/>
      <c r="C220" s="73"/>
      <c r="D220" s="73"/>
      <c r="E220" s="73"/>
      <c r="F220" s="73"/>
      <c r="G220" s="73"/>
    </row>
    <row r="221" spans="1:7" x14ac:dyDescent="0.35">
      <c r="A221" s="75" t="s">
        <v>402</v>
      </c>
      <c r="B221" s="75"/>
      <c r="C221" s="75">
        <f>SUM(C217:C219)</f>
        <v>0</v>
      </c>
      <c r="D221" s="75">
        <f>SUM(D217:D219)</f>
        <v>0</v>
      </c>
      <c r="E221" s="75">
        <f>SUM(E217:E219)</f>
        <v>0</v>
      </c>
      <c r="F221" s="75">
        <f>SUM(F217:F219)</f>
        <v>0</v>
      </c>
      <c r="G221" s="75">
        <f>SUM(C221:F221)</f>
        <v>0</v>
      </c>
    </row>
    <row r="222" spans="1:7" ht="15" thickBot="1" x14ac:dyDescent="0.4">
      <c r="A222" s="68" t="s">
        <v>403</v>
      </c>
      <c r="B222" s="74"/>
      <c r="C222" s="68">
        <f>+C213-C221</f>
        <v>0</v>
      </c>
      <c r="D222" s="68">
        <f>+D213-D221</f>
        <v>0</v>
      </c>
      <c r="E222" s="68">
        <f>+E213-E221</f>
        <v>0</v>
      </c>
      <c r="F222" s="68">
        <f>+F213-F221</f>
        <v>0</v>
      </c>
      <c r="G222" s="68">
        <f>SUM(C222:F222)</f>
        <v>0</v>
      </c>
    </row>
    <row r="224" spans="1:7" x14ac:dyDescent="0.35">
      <c r="A224" s="57" t="s">
        <v>268</v>
      </c>
      <c r="C224" s="57">
        <v>0</v>
      </c>
      <c r="D224" s="57">
        <v>0</v>
      </c>
      <c r="E224" s="57">
        <v>0</v>
      </c>
      <c r="F224" s="57">
        <v>0</v>
      </c>
      <c r="G224" s="57">
        <f>SUM(C224:F224)</f>
        <v>0</v>
      </c>
    </row>
    <row r="225" spans="1:7" x14ac:dyDescent="0.35">
      <c r="A225" s="57" t="s">
        <v>265</v>
      </c>
      <c r="C225" s="57">
        <v>0</v>
      </c>
      <c r="D225" s="57">
        <v>0</v>
      </c>
      <c r="E225" s="57">
        <v>0</v>
      </c>
      <c r="F225" s="57">
        <v>0</v>
      </c>
      <c r="G225" s="57">
        <f>SUM(C225:F225)</f>
        <v>0</v>
      </c>
    </row>
    <row r="226" spans="1:7" x14ac:dyDescent="0.35">
      <c r="A226" s="57" t="s">
        <v>269</v>
      </c>
      <c r="C226" s="57">
        <v>0</v>
      </c>
      <c r="D226" s="57">
        <v>0</v>
      </c>
      <c r="E226" s="57">
        <v>0</v>
      </c>
      <c r="F226" s="57">
        <v>0</v>
      </c>
      <c r="G226" s="57">
        <f>SUM(C226:F226)</f>
        <v>0</v>
      </c>
    </row>
    <row r="228" spans="1:7" x14ac:dyDescent="0.35">
      <c r="A228" s="57" t="s">
        <v>45</v>
      </c>
      <c r="C228" s="71" t="s">
        <v>46</v>
      </c>
      <c r="D228" s="71" t="s">
        <v>46</v>
      </c>
      <c r="E228" s="71" t="s">
        <v>46</v>
      </c>
      <c r="F228" s="71" t="s">
        <v>46</v>
      </c>
      <c r="G228" s="71" t="s">
        <v>46</v>
      </c>
    </row>
    <row r="229" spans="1:7" x14ac:dyDescent="0.35">
      <c r="A229" s="57" t="s">
        <v>270</v>
      </c>
      <c r="C229" s="71" t="s">
        <v>47</v>
      </c>
      <c r="D229" s="71" t="s">
        <v>47</v>
      </c>
      <c r="E229" s="71" t="s">
        <v>47</v>
      </c>
      <c r="F229" s="71" t="s">
        <v>47</v>
      </c>
      <c r="G229" s="71" t="s">
        <v>47</v>
      </c>
    </row>
    <row r="230" spans="1:7" x14ac:dyDescent="0.35">
      <c r="C230" s="71"/>
      <c r="D230" s="71"/>
      <c r="E230" s="71"/>
      <c r="F230" s="71"/>
      <c r="G230" s="71"/>
    </row>
    <row r="231" spans="1:7" x14ac:dyDescent="0.35">
      <c r="A231" s="56"/>
    </row>
    <row r="232" spans="1:7" x14ac:dyDescent="0.35">
      <c r="A232" s="56"/>
    </row>
    <row r="233" spans="1:7" x14ac:dyDescent="0.35">
      <c r="A233" s="56" t="s">
        <v>379</v>
      </c>
      <c r="B233" s="56" t="s">
        <v>178</v>
      </c>
    </row>
    <row r="234" spans="1:7" x14ac:dyDescent="0.35">
      <c r="A234" s="79"/>
      <c r="B234" s="73"/>
      <c r="C234" s="73"/>
      <c r="D234" s="73"/>
      <c r="E234" s="78"/>
      <c r="F234" s="80"/>
      <c r="G234" s="81"/>
    </row>
    <row r="235" spans="1:7" x14ac:dyDescent="0.35"/>
    <row r="236" spans="1:7" s="95" customFormat="1" thickBot="1" x14ac:dyDescent="0.4">
      <c r="A236" s="91" t="s">
        <v>308</v>
      </c>
      <c r="B236" s="92"/>
      <c r="C236" s="92"/>
      <c r="D236" s="92"/>
      <c r="E236" s="93" t="s">
        <v>377</v>
      </c>
      <c r="F236" s="93" t="s">
        <v>376</v>
      </c>
      <c r="G236" s="94" t="s">
        <v>375</v>
      </c>
    </row>
    <row r="237" spans="1:7" x14ac:dyDescent="0.35">
      <c r="A237" s="57" t="s">
        <v>372</v>
      </c>
      <c r="E237" s="77" t="s">
        <v>179</v>
      </c>
      <c r="F237" s="101"/>
      <c r="G237" s="101"/>
    </row>
    <row r="238" spans="1:7" x14ac:dyDescent="0.35">
      <c r="A238" s="57" t="s">
        <v>373</v>
      </c>
      <c r="E238" s="77" t="s">
        <v>374</v>
      </c>
      <c r="F238" s="101"/>
      <c r="G238" s="101"/>
    </row>
    <row r="240" spans="1:7" x14ac:dyDescent="0.35">
      <c r="A240" s="57" t="s">
        <v>180</v>
      </c>
      <c r="E240" s="57">
        <v>0</v>
      </c>
      <c r="F240" s="57">
        <v>0</v>
      </c>
      <c r="G240" s="57">
        <v>0</v>
      </c>
    </row>
    <row r="241" spans="1:7" x14ac:dyDescent="0.35">
      <c r="A241" s="57" t="s">
        <v>181</v>
      </c>
      <c r="E241" s="57">
        <v>0</v>
      </c>
      <c r="F241" s="57">
        <v>0</v>
      </c>
      <c r="G241" s="57">
        <v>0</v>
      </c>
    </row>
    <row r="242" spans="1:7" x14ac:dyDescent="0.35">
      <c r="A242" s="57" t="s">
        <v>272</v>
      </c>
      <c r="E242" s="57">
        <v>0</v>
      </c>
      <c r="F242" s="57">
        <v>0</v>
      </c>
      <c r="G242" s="57">
        <v>0</v>
      </c>
    </row>
    <row r="243" spans="1:7" x14ac:dyDescent="0.35">
      <c r="A243" s="57" t="s">
        <v>53</v>
      </c>
      <c r="E243" s="57">
        <v>0</v>
      </c>
      <c r="F243" s="57">
        <v>0</v>
      </c>
      <c r="G243" s="57">
        <v>0</v>
      </c>
    </row>
    <row r="245" spans="1:7" x14ac:dyDescent="0.35">
      <c r="A245" s="57" t="s">
        <v>406</v>
      </c>
      <c r="E245" s="57">
        <v>0</v>
      </c>
      <c r="F245" s="57">
        <v>0</v>
      </c>
      <c r="G245" s="57">
        <v>0</v>
      </c>
    </row>
    <row r="246" spans="1:7" x14ac:dyDescent="0.35">
      <c r="A246" s="61" t="s">
        <v>273</v>
      </c>
      <c r="E246" s="57">
        <v>0</v>
      </c>
      <c r="F246" s="57">
        <v>0</v>
      </c>
      <c r="G246" s="57">
        <v>0</v>
      </c>
    </row>
    <row r="247" spans="1:7" x14ac:dyDescent="0.35">
      <c r="A247" s="61" t="s">
        <v>274</v>
      </c>
      <c r="E247" s="57">
        <v>0</v>
      </c>
      <c r="F247" s="57">
        <v>0</v>
      </c>
      <c r="G247" s="57">
        <v>0</v>
      </c>
    </row>
    <row r="248" spans="1:7" x14ac:dyDescent="0.35">
      <c r="A248" s="57" t="s">
        <v>182</v>
      </c>
      <c r="E248" s="57">
        <v>0</v>
      </c>
      <c r="F248" s="57">
        <v>0</v>
      </c>
      <c r="G248" s="57">
        <v>0</v>
      </c>
    </row>
    <row r="249" spans="1:7" x14ac:dyDescent="0.35">
      <c r="A249" s="57" t="s">
        <v>275</v>
      </c>
      <c r="E249" s="57">
        <v>0</v>
      </c>
      <c r="F249" s="57">
        <v>0</v>
      </c>
      <c r="G249" s="57">
        <v>0</v>
      </c>
    </row>
    <row r="250" spans="1:7" x14ac:dyDescent="0.35">
      <c r="A250" s="57" t="s">
        <v>276</v>
      </c>
      <c r="E250" s="57">
        <v>0</v>
      </c>
      <c r="F250" s="57">
        <v>0</v>
      </c>
      <c r="G250" s="57">
        <v>0</v>
      </c>
    </row>
    <row r="251" spans="1:7" x14ac:dyDescent="0.35">
      <c r="A251" s="57" t="s">
        <v>183</v>
      </c>
      <c r="E251" s="57">
        <v>0</v>
      </c>
      <c r="F251" s="57">
        <v>0</v>
      </c>
      <c r="G251" s="57">
        <v>0</v>
      </c>
    </row>
    <row r="252" spans="1:7" x14ac:dyDescent="0.35">
      <c r="A252" s="75" t="s">
        <v>184</v>
      </c>
      <c r="B252" s="75"/>
      <c r="C252" s="75"/>
      <c r="D252" s="75"/>
      <c r="E252" s="75">
        <v>0</v>
      </c>
      <c r="F252" s="75">
        <v>0</v>
      </c>
      <c r="G252" s="75">
        <v>0</v>
      </c>
    </row>
    <row r="253" spans="1:7" ht="15" thickBot="1" x14ac:dyDescent="0.4">
      <c r="A253" s="68" t="s">
        <v>405</v>
      </c>
      <c r="B253" s="74"/>
      <c r="C253" s="74"/>
      <c r="D253" s="74"/>
      <c r="E253" s="74">
        <f>SUM(E248:E252)+E245</f>
        <v>0</v>
      </c>
      <c r="F253" s="74">
        <f>SUM(F248:F252)+F245</f>
        <v>0</v>
      </c>
      <c r="G253" s="74">
        <f>SUM(G248:G252)+G245</f>
        <v>0</v>
      </c>
    </row>
    <row r="256" spans="1:7" x14ac:dyDescent="0.35">
      <c r="A256" s="73"/>
      <c r="B256" s="73"/>
      <c r="C256" s="73"/>
      <c r="D256" s="73"/>
      <c r="F256" s="80"/>
    </row>
    <row r="257" spans="1:7" x14ac:dyDescent="0.35">
      <c r="A257" s="56" t="s">
        <v>59</v>
      </c>
      <c r="B257" s="56" t="s">
        <v>3</v>
      </c>
    </row>
    <row r="259" spans="1:7" x14ac:dyDescent="0.35">
      <c r="D259" s="89"/>
      <c r="E259" s="89" t="s">
        <v>237</v>
      </c>
      <c r="F259" s="89"/>
      <c r="G259" s="89" t="s">
        <v>223</v>
      </c>
    </row>
    <row r="260" spans="1:7" ht="15" thickBot="1" x14ac:dyDescent="0.4">
      <c r="A260" s="74"/>
      <c r="B260" s="74"/>
      <c r="C260" s="74"/>
      <c r="D260" s="69" t="s">
        <v>395</v>
      </c>
      <c r="E260" s="69" t="s">
        <v>394</v>
      </c>
      <c r="F260" s="69" t="s">
        <v>395</v>
      </c>
      <c r="G260" s="69" t="s">
        <v>394</v>
      </c>
    </row>
    <row r="261" spans="1:7" x14ac:dyDescent="0.35">
      <c r="A261" s="57" t="s">
        <v>203</v>
      </c>
      <c r="D261" s="57">
        <v>0</v>
      </c>
      <c r="E261" s="57">
        <v>0</v>
      </c>
      <c r="F261" s="57">
        <v>0</v>
      </c>
      <c r="G261" s="57">
        <v>0</v>
      </c>
    </row>
    <row r="262" spans="1:7" x14ac:dyDescent="0.35">
      <c r="A262" s="57" t="s">
        <v>204</v>
      </c>
      <c r="D262" s="57">
        <v>0</v>
      </c>
      <c r="E262" s="57">
        <v>0</v>
      </c>
      <c r="F262" s="57">
        <v>0</v>
      </c>
      <c r="G262" s="57">
        <v>0</v>
      </c>
    </row>
    <row r="263" spans="1:7" x14ac:dyDescent="0.35">
      <c r="A263" s="57" t="s">
        <v>185</v>
      </c>
      <c r="D263" s="57">
        <v>0</v>
      </c>
      <c r="E263" s="57">
        <v>0</v>
      </c>
      <c r="F263" s="57">
        <v>0</v>
      </c>
      <c r="G263" s="57">
        <v>0</v>
      </c>
    </row>
    <row r="264" spans="1:7" ht="15" thickBot="1" x14ac:dyDescent="0.4">
      <c r="A264" s="70" t="s">
        <v>33</v>
      </c>
      <c r="B264" s="70"/>
      <c r="C264" s="70"/>
      <c r="D264" s="70">
        <f>SUM(D261:D263)</f>
        <v>0</v>
      </c>
      <c r="E264" s="70">
        <f>SUM(E261:E263)</f>
        <v>0</v>
      </c>
      <c r="F264" s="70">
        <f>SUM(F261:F263)</f>
        <v>0</v>
      </c>
      <c r="G264" s="70">
        <f>SUM(G261:G263)</f>
        <v>0</v>
      </c>
    </row>
    <row r="266" spans="1:7" x14ac:dyDescent="0.35">
      <c r="D266" s="89"/>
      <c r="E266" s="89" t="s">
        <v>236</v>
      </c>
      <c r="F266" s="89"/>
      <c r="G266" s="89" t="s">
        <v>0</v>
      </c>
    </row>
    <row r="267" spans="1:7" ht="15" thickBot="1" x14ac:dyDescent="0.4">
      <c r="A267" s="74"/>
      <c r="B267" s="74"/>
      <c r="C267" s="74"/>
      <c r="D267" s="69" t="s">
        <v>395</v>
      </c>
      <c r="E267" s="69" t="s">
        <v>394</v>
      </c>
      <c r="F267" s="69" t="s">
        <v>395</v>
      </c>
      <c r="G267" s="69" t="s">
        <v>394</v>
      </c>
    </row>
    <row r="268" spans="1:7" x14ac:dyDescent="0.35">
      <c r="A268" s="57" t="s">
        <v>203</v>
      </c>
      <c r="D268" s="57">
        <v>0</v>
      </c>
      <c r="E268" s="57">
        <v>0</v>
      </c>
      <c r="F268" s="57">
        <v>0</v>
      </c>
      <c r="G268" s="57">
        <v>0</v>
      </c>
    </row>
    <row r="269" spans="1:7" x14ac:dyDescent="0.35">
      <c r="A269" s="57" t="s">
        <v>204</v>
      </c>
      <c r="D269" s="57">
        <v>0</v>
      </c>
      <c r="E269" s="57">
        <v>0</v>
      </c>
      <c r="F269" s="57">
        <v>0</v>
      </c>
      <c r="G269" s="57">
        <v>0</v>
      </c>
    </row>
    <row r="270" spans="1:7" x14ac:dyDescent="0.35">
      <c r="A270" s="57" t="s">
        <v>185</v>
      </c>
      <c r="D270" s="57">
        <v>0</v>
      </c>
      <c r="E270" s="57">
        <v>0</v>
      </c>
      <c r="F270" s="57">
        <v>0</v>
      </c>
      <c r="G270" s="57">
        <v>0</v>
      </c>
    </row>
    <row r="271" spans="1:7" ht="15" thickBot="1" x14ac:dyDescent="0.4">
      <c r="A271" s="70" t="s">
        <v>33</v>
      </c>
      <c r="B271" s="70"/>
      <c r="C271" s="70"/>
      <c r="D271" s="70">
        <f>SUM(D268:D270)</f>
        <v>0</v>
      </c>
      <c r="E271" s="70">
        <f>SUM(E268:E270)</f>
        <v>0</v>
      </c>
      <c r="F271" s="70">
        <f>SUM(F268:F270)</f>
        <v>0</v>
      </c>
      <c r="G271" s="70">
        <f>SUM(G268:G270)</f>
        <v>0</v>
      </c>
    </row>
    <row r="272" spans="1:7" x14ac:dyDescent="0.35">
      <c r="A272" s="72"/>
      <c r="B272" s="72"/>
      <c r="C272" s="72"/>
      <c r="D272" s="72"/>
      <c r="E272" s="72"/>
      <c r="F272" s="72"/>
      <c r="G272" s="72"/>
    </row>
    <row r="273" spans="1:7" x14ac:dyDescent="0.35">
      <c r="A273" s="72"/>
      <c r="B273" s="72"/>
      <c r="C273" s="72"/>
      <c r="D273" s="72"/>
      <c r="E273" s="72"/>
      <c r="F273" s="72"/>
      <c r="G273" s="72"/>
    </row>
    <row r="275" spans="1:7" x14ac:dyDescent="0.35">
      <c r="A275" s="56" t="s">
        <v>60</v>
      </c>
      <c r="B275" s="56" t="s">
        <v>281</v>
      </c>
      <c r="G275" s="96"/>
    </row>
    <row r="277" spans="1:7" ht="15" thickBot="1" x14ac:dyDescent="0.4">
      <c r="A277" s="74"/>
      <c r="B277" s="74"/>
      <c r="C277" s="74"/>
      <c r="D277" s="74"/>
      <c r="E277" s="74"/>
      <c r="F277" s="69" t="s">
        <v>395</v>
      </c>
      <c r="G277" s="69" t="s">
        <v>394</v>
      </c>
    </row>
    <row r="278" spans="1:7" x14ac:dyDescent="0.35">
      <c r="A278" s="57" t="s">
        <v>237</v>
      </c>
      <c r="F278" s="71">
        <v>0</v>
      </c>
      <c r="G278" s="71">
        <v>0</v>
      </c>
    </row>
    <row r="279" spans="1:7" x14ac:dyDescent="0.35">
      <c r="A279" s="57" t="s">
        <v>223</v>
      </c>
      <c r="F279" s="71">
        <v>0</v>
      </c>
      <c r="G279" s="71">
        <v>0</v>
      </c>
    </row>
    <row r="280" spans="1:7" x14ac:dyDescent="0.35">
      <c r="A280" s="57" t="s">
        <v>192</v>
      </c>
      <c r="F280" s="71">
        <v>0</v>
      </c>
      <c r="G280" s="71">
        <v>0</v>
      </c>
    </row>
    <row r="281" spans="1:7" x14ac:dyDescent="0.35">
      <c r="F281" s="71"/>
      <c r="G281" s="71"/>
    </row>
    <row r="282" spans="1:7" x14ac:dyDescent="0.35">
      <c r="A282" s="73"/>
      <c r="B282" s="73"/>
      <c r="C282" s="73"/>
      <c r="D282" s="73"/>
      <c r="E282" s="73"/>
      <c r="F282" s="73"/>
      <c r="G282" s="73"/>
    </row>
    <row r="283" spans="1:7" x14ac:dyDescent="0.35">
      <c r="A283" s="56" t="s">
        <v>61</v>
      </c>
      <c r="B283" s="56" t="s">
        <v>186</v>
      </c>
    </row>
    <row r="284" spans="1:7" x14ac:dyDescent="0.35"/>
    <row r="285" spans="1:7" x14ac:dyDescent="0.35">
      <c r="A285" s="56" t="s">
        <v>140</v>
      </c>
    </row>
    <row r="287" spans="1:7" x14ac:dyDescent="0.35">
      <c r="A287" s="57" t="s">
        <v>387</v>
      </c>
    </row>
    <row r="289" spans="1:7" x14ac:dyDescent="0.35">
      <c r="D289" s="76"/>
      <c r="E289" s="76"/>
      <c r="F289" s="76"/>
      <c r="G289" s="76" t="s">
        <v>278</v>
      </c>
    </row>
    <row r="290" spans="1:7" x14ac:dyDescent="0.35">
      <c r="D290" s="76"/>
      <c r="E290" s="76"/>
      <c r="F290" s="76" t="s">
        <v>277</v>
      </c>
      <c r="G290" s="76" t="s">
        <v>279</v>
      </c>
    </row>
    <row r="291" spans="1:7" ht="15" thickBot="1" x14ac:dyDescent="0.4">
      <c r="A291" s="74"/>
      <c r="B291" s="74"/>
      <c r="C291" s="74"/>
      <c r="D291" s="84"/>
      <c r="E291" s="84"/>
      <c r="F291" s="84" t="s">
        <v>187</v>
      </c>
      <c r="G291" s="84" t="s">
        <v>191</v>
      </c>
    </row>
    <row r="292" spans="1:7" x14ac:dyDescent="0.35">
      <c r="A292" s="64" t="s">
        <v>188</v>
      </c>
      <c r="D292" s="71"/>
      <c r="E292" s="71"/>
      <c r="F292" s="71">
        <v>0</v>
      </c>
      <c r="G292" s="71">
        <v>0</v>
      </c>
    </row>
    <row r="293" spans="1:7" x14ac:dyDescent="0.35">
      <c r="A293" s="64" t="s">
        <v>189</v>
      </c>
      <c r="D293" s="71"/>
      <c r="E293" s="71"/>
      <c r="F293" s="71">
        <v>0</v>
      </c>
      <c r="G293" s="71">
        <v>0</v>
      </c>
    </row>
    <row r="294" spans="1:7" x14ac:dyDescent="0.35">
      <c r="A294" s="85" t="s">
        <v>190</v>
      </c>
      <c r="B294" s="75"/>
      <c r="C294" s="75"/>
      <c r="D294" s="86"/>
      <c r="E294" s="86"/>
      <c r="F294" s="86">
        <v>0</v>
      </c>
      <c r="G294" s="86">
        <v>0</v>
      </c>
    </row>
    <row r="295" spans="1:7" ht="15" thickBot="1" x14ac:dyDescent="0.4">
      <c r="A295" s="68" t="s">
        <v>33</v>
      </c>
      <c r="B295" s="68"/>
      <c r="C295" s="68"/>
      <c r="D295" s="87"/>
      <c r="E295" s="87"/>
      <c r="F295" s="87">
        <f>SUM(F292:F294)</f>
        <v>0</v>
      </c>
      <c r="G295" s="87">
        <f>SUM(G292:G294)</f>
        <v>0</v>
      </c>
    </row>
    <row r="297" spans="1:7" x14ac:dyDescent="0.35">
      <c r="A297" s="56" t="s">
        <v>280</v>
      </c>
    </row>
    <row r="298" spans="1:7" x14ac:dyDescent="0.35">
      <c r="A298" s="56"/>
    </row>
    <row r="299" spans="1:7" x14ac:dyDescent="0.35">
      <c r="A299" s="72"/>
      <c r="B299" s="73"/>
      <c r="C299" s="73"/>
      <c r="D299" s="73"/>
      <c r="E299" s="73"/>
      <c r="F299" s="73"/>
      <c r="G299" s="73"/>
    </row>
    <row r="300" spans="1:7" x14ac:dyDescent="0.35">
      <c r="A300" s="73"/>
      <c r="B300" s="73"/>
      <c r="C300" s="73"/>
      <c r="D300" s="73"/>
      <c r="E300" s="73"/>
      <c r="F300" s="73"/>
      <c r="G300" s="73"/>
    </row>
    <row r="301" spans="1:7" x14ac:dyDescent="0.35">
      <c r="A301" s="56" t="s">
        <v>62</v>
      </c>
      <c r="B301" s="56" t="s">
        <v>389</v>
      </c>
      <c r="G301" s="97"/>
    </row>
    <row r="303" spans="1:7" x14ac:dyDescent="0.35">
      <c r="D303" s="76" t="s">
        <v>25</v>
      </c>
      <c r="E303" s="82"/>
      <c r="F303" s="76"/>
      <c r="G303" s="76" t="s">
        <v>259</v>
      </c>
    </row>
    <row r="304" spans="1:7" ht="12.75" customHeight="1" thickBot="1" x14ac:dyDescent="0.4">
      <c r="A304" s="74"/>
      <c r="B304" s="74"/>
      <c r="C304" s="74"/>
      <c r="D304" s="84" t="s">
        <v>26</v>
      </c>
      <c r="E304" s="84" t="s">
        <v>27</v>
      </c>
      <c r="F304" s="84" t="s">
        <v>28</v>
      </c>
      <c r="G304" s="84" t="s">
        <v>29</v>
      </c>
    </row>
    <row r="305" spans="1:7" s="73" customFormat="1" x14ac:dyDescent="0.35">
      <c r="A305" s="57" t="s">
        <v>365</v>
      </c>
      <c r="B305" s="57"/>
      <c r="C305" s="57"/>
      <c r="D305" s="73" t="s">
        <v>30</v>
      </c>
      <c r="E305" s="71">
        <v>0</v>
      </c>
      <c r="F305" s="71">
        <v>0</v>
      </c>
      <c r="G305" s="71" t="s">
        <v>32</v>
      </c>
    </row>
    <row r="306" spans="1:7" s="73" customFormat="1" x14ac:dyDescent="0.35">
      <c r="A306" s="57"/>
      <c r="B306" s="57"/>
      <c r="C306" s="57"/>
      <c r="D306" s="73" t="s">
        <v>31</v>
      </c>
      <c r="E306" s="71">
        <v>0</v>
      </c>
      <c r="F306" s="71">
        <v>0</v>
      </c>
      <c r="G306" s="71" t="s">
        <v>32</v>
      </c>
    </row>
    <row r="307" spans="1:7" s="73" customFormat="1" x14ac:dyDescent="0.35">
      <c r="A307" s="57" t="s">
        <v>378</v>
      </c>
      <c r="B307" s="57"/>
      <c r="C307" s="57"/>
      <c r="D307" s="73" t="s">
        <v>30</v>
      </c>
      <c r="E307" s="71">
        <v>0</v>
      </c>
      <c r="F307" s="71">
        <v>0</v>
      </c>
      <c r="G307" s="71" t="s">
        <v>32</v>
      </c>
    </row>
    <row r="308" spans="1:7" x14ac:dyDescent="0.35">
      <c r="D308" s="73" t="s">
        <v>31</v>
      </c>
      <c r="E308" s="71">
        <v>0</v>
      </c>
      <c r="F308" s="71">
        <v>0</v>
      </c>
      <c r="G308" s="71" t="s">
        <v>32</v>
      </c>
    </row>
    <row r="309" spans="1:7" x14ac:dyDescent="0.35">
      <c r="A309" s="73"/>
      <c r="B309" s="73"/>
      <c r="C309" s="73"/>
      <c r="D309" s="73"/>
      <c r="E309" s="73"/>
      <c r="F309" s="73"/>
      <c r="G309" s="73"/>
    </row>
    <row r="310" spans="1:7" x14ac:dyDescent="0.35">
      <c r="A310" s="56"/>
    </row>
    <row r="311" spans="1:7" x14ac:dyDescent="0.35">
      <c r="A311" s="56" t="s">
        <v>63</v>
      </c>
      <c r="B311" s="56" t="s">
        <v>368</v>
      </c>
      <c r="F311" s="73"/>
    </row>
    <row r="312" spans="1:7" x14ac:dyDescent="0.35">
      <c r="A312" s="56"/>
      <c r="B312" s="56"/>
      <c r="F312" s="73"/>
    </row>
    <row r="313" spans="1:7" x14ac:dyDescent="0.35">
      <c r="C313" s="73"/>
      <c r="E313" s="60"/>
      <c r="F313" s="60"/>
      <c r="G313" s="71"/>
    </row>
    <row r="314" spans="1:7" x14ac:dyDescent="0.35">
      <c r="A314" s="56"/>
    </row>
    <row r="315" spans="1:7" x14ac:dyDescent="0.35">
      <c r="A315" s="56" t="s">
        <v>64</v>
      </c>
      <c r="B315" s="56" t="s">
        <v>0</v>
      </c>
      <c r="G315" s="96"/>
    </row>
    <row r="317" spans="1:7" x14ac:dyDescent="0.35">
      <c r="A317" s="56"/>
      <c r="B317" s="56"/>
      <c r="C317" s="56"/>
      <c r="D317" s="56"/>
      <c r="E317" s="56"/>
      <c r="F317" s="56"/>
      <c r="G317" s="56"/>
    </row>
    <row r="318" spans="1:7" ht="15" thickBot="1" x14ac:dyDescent="0.4">
      <c r="A318" s="68" t="s">
        <v>1</v>
      </c>
      <c r="B318" s="68"/>
      <c r="C318" s="68"/>
      <c r="D318" s="69"/>
      <c r="E318" s="69"/>
      <c r="F318" s="69" t="s">
        <v>395</v>
      </c>
      <c r="G318" s="69" t="s">
        <v>394</v>
      </c>
    </row>
    <row r="319" spans="1:7" x14ac:dyDescent="0.35">
      <c r="A319" s="57" t="s">
        <v>193</v>
      </c>
      <c r="F319" s="71">
        <v>0</v>
      </c>
      <c r="G319" s="71">
        <v>0</v>
      </c>
    </row>
    <row r="320" spans="1:7" x14ac:dyDescent="0.35">
      <c r="A320" s="57" t="s">
        <v>139</v>
      </c>
      <c r="F320" s="71">
        <v>0</v>
      </c>
      <c r="G320" s="71">
        <v>0</v>
      </c>
    </row>
    <row r="321" spans="1:7" x14ac:dyDescent="0.35">
      <c r="A321" s="57" t="s">
        <v>233</v>
      </c>
      <c r="F321" s="71">
        <v>0</v>
      </c>
      <c r="G321" s="71">
        <v>0</v>
      </c>
    </row>
    <row r="322" spans="1:7" x14ac:dyDescent="0.35">
      <c r="A322" s="57" t="s">
        <v>0</v>
      </c>
      <c r="F322" s="71">
        <v>0</v>
      </c>
      <c r="G322" s="71">
        <v>0</v>
      </c>
    </row>
    <row r="323" spans="1:7" ht="15" thickBot="1" x14ac:dyDescent="0.4">
      <c r="A323" s="70" t="s">
        <v>2</v>
      </c>
      <c r="B323" s="70"/>
      <c r="C323" s="70"/>
      <c r="D323" s="70"/>
      <c r="E323" s="70"/>
      <c r="F323" s="90">
        <f>SUM(F319:F322)</f>
        <v>0</v>
      </c>
      <c r="G323" s="90">
        <f>SUM(G319:G322)</f>
        <v>0</v>
      </c>
    </row>
    <row r="324" spans="1:7" x14ac:dyDescent="0.35">
      <c r="A324" s="73"/>
      <c r="B324" s="73"/>
      <c r="C324" s="73"/>
      <c r="D324" s="73"/>
      <c r="E324" s="73"/>
      <c r="F324" s="73"/>
      <c r="G324" s="73"/>
    </row>
    <row r="326" spans="1:7" x14ac:dyDescent="0.35">
      <c r="A326" s="56" t="s">
        <v>65</v>
      </c>
      <c r="B326" s="56" t="s">
        <v>4</v>
      </c>
      <c r="G326" s="96"/>
    </row>
    <row r="328" spans="1:7" ht="15" thickBot="1" x14ac:dyDescent="0.4">
      <c r="A328" s="68" t="s">
        <v>6</v>
      </c>
      <c r="B328" s="74"/>
      <c r="C328" s="74"/>
      <c r="D328" s="74"/>
      <c r="E328" s="74"/>
      <c r="F328" s="69" t="s">
        <v>395</v>
      </c>
      <c r="G328" s="69" t="s">
        <v>394</v>
      </c>
    </row>
    <row r="329" spans="1:7" x14ac:dyDescent="0.35">
      <c r="A329" s="57" t="s">
        <v>5</v>
      </c>
      <c r="F329" s="57">
        <v>0</v>
      </c>
      <c r="G329" s="57">
        <v>0</v>
      </c>
    </row>
    <row r="330" spans="1:7" x14ac:dyDescent="0.35">
      <c r="A330" s="57" t="s">
        <v>194</v>
      </c>
      <c r="F330" s="57">
        <v>0</v>
      </c>
      <c r="G330" s="57">
        <v>0</v>
      </c>
    </row>
    <row r="331" spans="1:7" x14ac:dyDescent="0.35">
      <c r="A331" s="57" t="s">
        <v>233</v>
      </c>
      <c r="F331" s="57">
        <v>0</v>
      </c>
      <c r="G331" s="57">
        <v>0</v>
      </c>
    </row>
    <row r="332" spans="1:7" x14ac:dyDescent="0.35">
      <c r="A332" s="57" t="s">
        <v>299</v>
      </c>
      <c r="F332" s="57">
        <v>0</v>
      </c>
      <c r="G332" s="57">
        <v>0</v>
      </c>
    </row>
    <row r="333" spans="1:7" ht="15" thickBot="1" x14ac:dyDescent="0.4">
      <c r="A333" s="70" t="s">
        <v>33</v>
      </c>
      <c r="B333" s="70"/>
      <c r="C333" s="70"/>
      <c r="D333" s="70"/>
      <c r="E333" s="70"/>
      <c r="F333" s="70">
        <f>SUM(F329:F332)</f>
        <v>0</v>
      </c>
      <c r="G333" s="70">
        <f>SUM(G329:G332)</f>
        <v>0</v>
      </c>
    </row>
    <row r="335" spans="1:7" x14ac:dyDescent="0.35">
      <c r="A335" s="56"/>
    </row>
    <row r="336" spans="1:7" ht="15" thickBot="1" x14ac:dyDescent="0.4">
      <c r="A336" s="68" t="s">
        <v>7</v>
      </c>
      <c r="B336" s="74"/>
      <c r="C336" s="74"/>
      <c r="D336" s="74"/>
      <c r="E336" s="74"/>
      <c r="F336" s="69" t="s">
        <v>395</v>
      </c>
      <c r="G336" s="69" t="s">
        <v>394</v>
      </c>
    </row>
    <row r="337" spans="1:7" x14ac:dyDescent="0.35">
      <c r="A337" s="57" t="s">
        <v>8</v>
      </c>
      <c r="F337" s="57">
        <v>0</v>
      </c>
      <c r="G337" s="57">
        <v>0</v>
      </c>
    </row>
    <row r="338" spans="1:7" ht="14.25" customHeight="1" x14ac:dyDescent="0.35">
      <c r="A338" s="57" t="s">
        <v>169</v>
      </c>
      <c r="F338" s="57">
        <v>0</v>
      </c>
      <c r="G338" s="57">
        <v>0</v>
      </c>
    </row>
    <row r="339" spans="1:7" x14ac:dyDescent="0.35">
      <c r="A339" s="57" t="s">
        <v>24</v>
      </c>
      <c r="F339" s="57">
        <v>0</v>
      </c>
      <c r="G339" s="57">
        <v>0</v>
      </c>
    </row>
    <row r="340" spans="1:7" ht="15" thickBot="1" x14ac:dyDescent="0.4">
      <c r="A340" s="70" t="s">
        <v>33</v>
      </c>
      <c r="B340" s="70"/>
      <c r="C340" s="70"/>
      <c r="D340" s="70"/>
      <c r="E340" s="70"/>
      <c r="F340" s="70">
        <f>SUM(F337:F339)</f>
        <v>0</v>
      </c>
      <c r="G340" s="70">
        <f>SUM(G337:G339)</f>
        <v>0</v>
      </c>
    </row>
    <row r="342" spans="1:7" x14ac:dyDescent="0.35">
      <c r="A342" s="57" t="s">
        <v>311</v>
      </c>
      <c r="F342" s="57">
        <v>0</v>
      </c>
      <c r="G342" s="57">
        <v>0</v>
      </c>
    </row>
    <row r="343" spans="1:7" x14ac:dyDescent="0.35">
      <c r="A343" s="57" t="s">
        <v>9</v>
      </c>
      <c r="F343" s="57">
        <v>0</v>
      </c>
      <c r="G343" s="57">
        <v>0</v>
      </c>
    </row>
    <row r="345" spans="1:7" x14ac:dyDescent="0.35">
      <c r="A345" s="57" t="s">
        <v>195</v>
      </c>
      <c r="F345" s="57">
        <v>0</v>
      </c>
      <c r="G345" s="57">
        <v>0</v>
      </c>
    </row>
    <row r="346" spans="1:7" x14ac:dyDescent="0.35">
      <c r="A346" s="57" t="s">
        <v>9</v>
      </c>
      <c r="F346" s="57">
        <v>0</v>
      </c>
      <c r="G346" s="57">
        <v>0</v>
      </c>
    </row>
    <row r="350" spans="1:7" x14ac:dyDescent="0.35">
      <c r="A350" s="56" t="s">
        <v>66</v>
      </c>
      <c r="B350" s="56" t="s">
        <v>381</v>
      </c>
      <c r="G350" s="96"/>
    </row>
    <row r="353" spans="1:7" x14ac:dyDescent="0.35">
      <c r="A353" s="56" t="s">
        <v>67</v>
      </c>
      <c r="B353" s="56" t="s">
        <v>312</v>
      </c>
      <c r="G353" s="96"/>
    </row>
    <row r="354" spans="1:7" x14ac:dyDescent="0.35">
      <c r="A354" s="56"/>
      <c r="B354" s="56"/>
    </row>
    <row r="356" spans="1:7" x14ac:dyDescent="0.35">
      <c r="A356" s="56" t="s">
        <v>68</v>
      </c>
      <c r="B356" s="56" t="s">
        <v>10</v>
      </c>
      <c r="G356" s="96"/>
    </row>
    <row r="357" spans="1:7" s="63" customFormat="1" x14ac:dyDescent="0.35">
      <c r="A357" s="57"/>
      <c r="B357" s="57"/>
      <c r="C357" s="57"/>
      <c r="D357" s="57"/>
      <c r="E357" s="57"/>
      <c r="F357" s="57"/>
      <c r="G357" s="57"/>
    </row>
    <row r="358" spans="1:7" s="63" customFormat="1" x14ac:dyDescent="0.35">
      <c r="A358" s="57"/>
      <c r="B358" s="57"/>
      <c r="C358" s="57"/>
      <c r="D358" s="57"/>
      <c r="E358" s="57"/>
      <c r="F358" s="57"/>
      <c r="G358" s="57"/>
    </row>
    <row r="359" spans="1:7" s="63" customFormat="1" x14ac:dyDescent="0.35">
      <c r="A359" s="56" t="s">
        <v>69</v>
      </c>
      <c r="B359" s="56" t="s">
        <v>341</v>
      </c>
      <c r="C359" s="57"/>
      <c r="D359" s="57"/>
      <c r="E359" s="57"/>
      <c r="F359" s="57"/>
      <c r="G359" s="96"/>
    </row>
    <row r="360" spans="1:7" s="63" customFormat="1" x14ac:dyDescent="0.35">
      <c r="A360" s="57"/>
      <c r="B360" s="57"/>
      <c r="C360" s="57"/>
      <c r="D360" s="57"/>
      <c r="E360" s="57"/>
      <c r="F360" s="57"/>
      <c r="G360" s="57"/>
    </row>
    <row r="361" spans="1:7" s="63" customFormat="1" x14ac:dyDescent="0.35">
      <c r="A361" s="57"/>
      <c r="B361" s="57"/>
      <c r="C361" s="57"/>
      <c r="D361" s="57"/>
      <c r="E361" s="57"/>
      <c r="F361" s="57"/>
      <c r="G361" s="57"/>
    </row>
    <row r="362" spans="1:7" s="63" customFormat="1" x14ac:dyDescent="0.35">
      <c r="A362" s="56" t="s">
        <v>70</v>
      </c>
      <c r="B362" s="56" t="s">
        <v>380</v>
      </c>
      <c r="C362" s="57"/>
      <c r="D362" s="57"/>
      <c r="E362" s="57"/>
      <c r="F362" s="57"/>
      <c r="G362" s="96"/>
    </row>
    <row r="363" spans="1:7" s="63" customFormat="1" x14ac:dyDescent="0.35">
      <c r="A363" s="57"/>
      <c r="B363" s="57"/>
      <c r="C363" s="57"/>
      <c r="D363" s="57"/>
      <c r="E363" s="57"/>
      <c r="F363" s="57"/>
      <c r="G363" s="57"/>
    </row>
    <row r="364" spans="1:7" s="63" customFormat="1" x14ac:dyDescent="0.35">
      <c r="A364" s="57"/>
      <c r="B364" s="57"/>
      <c r="C364" s="57"/>
      <c r="D364" s="57"/>
      <c r="E364" s="57"/>
      <c r="F364" s="57"/>
      <c r="G364" s="57"/>
    </row>
    <row r="365" spans="1:7" s="63" customFormat="1" x14ac:dyDescent="0.35">
      <c r="A365" s="56" t="s">
        <v>71</v>
      </c>
      <c r="B365" s="56" t="s">
        <v>196</v>
      </c>
      <c r="C365" s="57"/>
      <c r="D365" s="57"/>
      <c r="E365" s="57"/>
      <c r="F365" s="57"/>
      <c r="G365" s="57"/>
    </row>
    <row r="367" spans="1:7" s="63" customFormat="1" x14ac:dyDescent="0.35">
      <c r="A367" s="57"/>
      <c r="B367" s="57"/>
      <c r="C367" s="57"/>
      <c r="D367" s="57"/>
      <c r="E367" s="57"/>
      <c r="F367" s="57"/>
      <c r="G367" s="57"/>
    </row>
    <row r="368" spans="1:7" s="63" customFormat="1" x14ac:dyDescent="0.35">
      <c r="A368" s="57"/>
      <c r="B368" s="57"/>
      <c r="C368" s="57"/>
      <c r="D368" s="57"/>
      <c r="E368" s="57"/>
      <c r="F368" s="57"/>
      <c r="G368" s="57"/>
    </row>
    <row r="369" spans="1:7" s="63" customFormat="1" x14ac:dyDescent="0.35">
      <c r="A369" s="56"/>
      <c r="B369" s="56"/>
      <c r="C369" s="57"/>
      <c r="D369" s="57"/>
      <c r="E369" s="57"/>
      <c r="F369" s="57"/>
      <c r="G369" s="57"/>
    </row>
    <row r="370" spans="1:7" s="63" customFormat="1" x14ac:dyDescent="0.35">
      <c r="A370" s="57"/>
      <c r="B370" s="57"/>
      <c r="C370" s="57"/>
      <c r="D370" s="57"/>
      <c r="E370" s="57"/>
      <c r="F370" s="57"/>
      <c r="G370" s="57"/>
    </row>
    <row r="371" spans="1:7" s="63" customFormat="1" x14ac:dyDescent="0.35"/>
    <row r="372" spans="1:7" s="63" customFormat="1" x14ac:dyDescent="0.35"/>
    <row r="374" spans="1:7" s="63" customFormat="1" x14ac:dyDescent="0.35"/>
    <row r="375" spans="1:7" s="63" customFormat="1" x14ac:dyDescent="0.35"/>
    <row r="376" spans="1:7" s="63" customFormat="1" x14ac:dyDescent="0.35"/>
    <row r="377" spans="1:7" s="63" customFormat="1" x14ac:dyDescent="0.35"/>
    <row r="378" spans="1:7" s="63" customFormat="1" x14ac:dyDescent="0.35"/>
    <row r="379" spans="1:7" s="63" customFormat="1" x14ac:dyDescent="0.35"/>
    <row r="380" spans="1:7" s="63" customFormat="1" x14ac:dyDescent="0.35"/>
    <row r="381" spans="1:7" s="63" customFormat="1" x14ac:dyDescent="0.35"/>
    <row r="382" spans="1:7" s="63" customFormat="1" x14ac:dyDescent="0.35"/>
    <row r="383" spans="1:7" s="63" customFormat="1" x14ac:dyDescent="0.35"/>
    <row r="384" spans="1:7" s="63" customFormat="1" x14ac:dyDescent="0.35">
      <c r="A384" s="57"/>
      <c r="B384" s="57"/>
      <c r="C384" s="57"/>
      <c r="D384" s="57"/>
      <c r="E384" s="57"/>
      <c r="F384" s="57"/>
      <c r="G384" s="57"/>
    </row>
  </sheetData>
  <mergeCells count="2">
    <mergeCell ref="A4:G4"/>
    <mergeCell ref="A6:G6"/>
  </mergeCells>
  <phoneticPr fontId="0" type="noConversion"/>
  <pageMargins left="0.74803149606299213" right="0.74803149606299213" top="0.98425196850393704" bottom="0.56999999999999995" header="0.51181102362204722" footer="0.26"/>
  <pageSetup paperSize="9" scale="71" fitToHeight="0" orientation="portrait" r:id="rId1"/>
  <headerFooter alignWithMargins="0"/>
  <rowBreaks count="6" manualBreakCount="6">
    <brk id="67" max="6" man="1"/>
    <brk id="133" max="6" man="1"/>
    <brk id="143" max="6" man="1"/>
    <brk id="204" max="6" man="1"/>
    <brk id="256" max="6" man="1"/>
    <brk id="323" max="6" man="1"/>
  </rowBreaks>
  <customProperties>
    <customPr name="OrphanNamesChecke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FEDC62-323F-4C80-BFE5-ACC4EDB1A56F}">
  <ds:schemaRefs>
    <ds:schemaRef ds:uri="http://schemas.microsoft.com/sharepoint/v3/contenttype/forms"/>
  </ds:schemaRefs>
</ds:datastoreItem>
</file>

<file path=customXml/itemProps2.xml><?xml version="1.0" encoding="utf-8"?>
<ds:datastoreItem xmlns:ds="http://schemas.openxmlformats.org/officeDocument/2006/customXml" ds:itemID="{9072D80C-C512-4F00-8F8C-E5F279D3A55F}">
  <ds:schemaRefs>
    <ds:schemaRef ds:uri="http://schemas.microsoft.com/office/2006/metadata/longProperties"/>
  </ds:schemaRefs>
</ds:datastoreItem>
</file>

<file path=customXml/itemProps4.xml><?xml version="1.0" encoding="utf-8"?>
<ds:datastoreItem xmlns:ds="http://schemas.openxmlformats.org/officeDocument/2006/customXml" ds:itemID="{7A072A74-0EC1-4280-ADCB-763B724CEF8E}">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5.xml><?xml version="1.0" encoding="utf-8"?>
<ds:datastoreItem xmlns:ds="http://schemas.openxmlformats.org/officeDocument/2006/customXml" ds:itemID="{DE09E47B-8287-47F6-9F2D-70F035BDF1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TIPS</vt:lpstr>
      <vt:lpstr>Front page</vt:lpstr>
      <vt:lpstr>Income statement by nature</vt:lpstr>
      <vt:lpstr>Income statement by function</vt:lpstr>
      <vt:lpstr>Balance sheet</vt:lpstr>
      <vt:lpstr>Notes</vt:lpstr>
      <vt:lpstr>akt_aa</vt:lpstr>
      <vt:lpstr>'Balance sheet'!ffjor</vt:lpstr>
      <vt:lpstr>'Income statement by function'!ffjor</vt:lpstr>
      <vt:lpstr>'Income statement by nature'!ffjor</vt:lpstr>
      <vt:lpstr>'Balance sheet'!fjor</vt:lpstr>
      <vt:lpstr>'Income statement by function'!fjor</vt:lpstr>
      <vt:lpstr>'Income statement by nature'!fjor</vt:lpstr>
      <vt:lpstr>'Balance sheet'!områdebal</vt:lpstr>
      <vt:lpstr>'Balance sheet'!områderes</vt:lpstr>
      <vt:lpstr>'Income statement by function'!områderes</vt:lpstr>
      <vt:lpstr>'Income statement by nature'!områderes</vt:lpstr>
      <vt:lpstr>pas_aa</vt:lpstr>
      <vt:lpstr>'Balance sheet'!Print_Area</vt:lpstr>
      <vt:lpstr>'Front page'!Print_Area</vt:lpstr>
      <vt:lpstr>'Income statement by function'!Print_Area</vt:lpstr>
      <vt:lpstr>'Income statement by nature'!Print_Area</vt:lpstr>
      <vt:lpstr>Notes!Print_Area</vt:lpstr>
      <vt:lpstr>'Income statement by function'!res_aa</vt:lpstr>
      <vt:lpstr>res_aa</vt:lpstr>
      <vt:lpstr>'Balance sheet'!år</vt:lpstr>
      <vt:lpstr>'Income statement by function'!år</vt:lpstr>
      <vt:lpstr>'Income statement by nature'!år</vt:lpstr>
      <vt:lpstr>'Balance sheet'!åår</vt:lpstr>
      <vt:lpstr>'Income statement by function'!åår</vt:lpstr>
      <vt:lpstr>'Income statement by nature'!åår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2022-11-15T10:51:33Z</cp:lastPrinted>
  <dcterms:created xsi:type="dcterms:W3CDTF">1998-11-09T12:10:17Z</dcterms:created>
  <dcterms:modified xsi:type="dcterms:W3CDTF">2024-10-24T13:27:42Z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GeographyTaxH">
    <vt:lpwstr>Norway (NO) (2485)|54df3e3a-b0ca-4156-a935-c0df1110d4af</vt:lpwstr>
  </property>
  <property fmtid="{D5CDD505-2E9C-101B-9397-08002B2CF9AE}" pid="4" name="TaxKeyword">
    <vt:lpwstr/>
  </property>
  <property fmtid="{D5CDD505-2E9C-101B-9397-08002B2CF9AE}" pid="5" name="Geography">
    <vt:lpwstr>1;#Norway (NO) (2485)|54df3e3a-b0ca-4156-a935-c0df1110d4af</vt:lpwstr>
  </property>
  <property fmtid="{D5CDD505-2E9C-101B-9397-08002B2CF9AE}" pid="6" name="LanguageB">
    <vt:lpwstr>2;#Norwegian (NO) (1809)|2946fc87-2ad0-46cc-830d-40ff5f1b8464</vt:lpwstr>
  </property>
  <property fmtid="{D5CDD505-2E9C-101B-9397-08002B2CF9AE}" pid="7" name="LanguageBTaxH">
    <vt:lpwstr>Norwegian (NO) (1809)|2946fc87-2ad0-46cc-830d-40ff5f1b8464</vt:lpwstr>
  </property>
  <property fmtid="{D5CDD505-2E9C-101B-9397-08002B2CF9AE}" pid="8" name="TaxCatchAll">
    <vt:lpwstr/>
  </property>
  <property fmtid="{D5CDD505-2E9C-101B-9397-08002B2CF9AE}" pid="9" name="Global Client ServicesTaxH">
    <vt:lpwstr/>
  </property>
  <property fmtid="{D5CDD505-2E9C-101B-9397-08002B2CF9AE}" pid="10" name="Local Content TypeTaxH">
    <vt:lpwstr/>
  </property>
  <property fmtid="{D5CDD505-2E9C-101B-9397-08002B2CF9AE}" pid="11" name="Description">
    <vt:lpwstr/>
  </property>
  <property fmtid="{D5CDD505-2E9C-101B-9397-08002B2CF9AE}" pid="12" name="Global Content TypeTaxH">
    <vt:lpwstr/>
  </property>
  <property fmtid="{D5CDD505-2E9C-101B-9397-08002B2CF9AE}" pid="13" name="PublishingExpirationDate">
    <vt:lpwstr/>
  </property>
  <property fmtid="{D5CDD505-2E9C-101B-9397-08002B2CF9AE}" pid="14" name="Local Client ServicesTaxH">
    <vt:lpwstr/>
  </property>
  <property fmtid="{D5CDD505-2E9C-101B-9397-08002B2CF9AE}" pid="15" name="PublishingStartDate">
    <vt:lpwstr/>
  </property>
  <property fmtid="{D5CDD505-2E9C-101B-9397-08002B2CF9AE}" pid="16" name="Local IndustryTaxH">
    <vt:lpwstr/>
  </property>
  <property fmtid="{D5CDD505-2E9C-101B-9397-08002B2CF9AE}" pid="17" name="Global IndustryTaxH">
    <vt:lpwstr/>
  </property>
  <property fmtid="{D5CDD505-2E9C-101B-9397-08002B2CF9AE}" pid="18" name="PublishingContact">
    <vt:lpwstr/>
  </property>
  <property fmtid="{D5CDD505-2E9C-101B-9397-08002B2CF9AE}" pid="19" name="Wiki Page Categories">
    <vt:lpwstr/>
  </property>
  <property fmtid="{D5CDD505-2E9C-101B-9397-08002B2CF9AE}" pid="20" name="Wiki Page CategoriesTaxHTField0">
    <vt:lpwstr/>
  </property>
  <property fmtid="{D5CDD505-2E9C-101B-9397-08002B2CF9AE}" pid="21" name="Order">
    <vt:lpwstr>10500.0000000000</vt:lpwstr>
  </property>
  <property fmtid="{D5CDD505-2E9C-101B-9397-08002B2CF9AE}" pid="22" name="Description0">
    <vt:lpwstr/>
  </property>
  <property fmtid="{D5CDD505-2E9C-101B-9397-08002B2CF9AE}" pid="23" name="Category">
    <vt:lpwstr/>
  </property>
  <property fmtid="{D5CDD505-2E9C-101B-9397-08002B2CF9AE}" pid="24" name="Test">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2022-01-05T11:22:05Z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1e1ec006-9bf8-49c5-9208-888114d488dc</vt:lpwstr>
  </property>
  <property fmtid="{D5CDD505-2E9C-101B-9397-08002B2CF9AE}" pid="32" name="MSIP_Label_ea60d57e-af5b-4752-ac57-3e4f28ca11dc_ContentBits">
    <vt:lpwstr>0</vt:lpwstr>
  </property>
</Properties>
</file>